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" yWindow="65516" windowWidth="32600" windowHeight="16020" tabRatio="500" activeTab="5"/>
  </bookViews>
  <sheets>
    <sheet name="n_mir" sheetId="1" r:id="rId1"/>
    <sheet name="n_star" sheetId="2" r:id="rId2"/>
    <sheet name="z_mir" sheetId="3" r:id="rId3"/>
    <sheet name="z_star" sheetId="4" r:id="rId4"/>
    <sheet name="summary" sheetId="5" r:id="rId5"/>
    <sheet name="charts" sheetId="6" r:id="rId6"/>
    <sheet name="window_p_values" sheetId="7" r:id="rId7"/>
  </sheets>
  <definedNames/>
  <calcPr fullCalcOnLoad="1"/>
</workbook>
</file>

<file path=xl/sharedStrings.xml><?xml version="1.0" encoding="utf-8"?>
<sst xmlns="http://schemas.openxmlformats.org/spreadsheetml/2006/main" count="3892" uniqueCount="211">
  <si>
    <t>_star_GATAACC</t>
  </si>
  <si>
    <t>_star_AGCACTT</t>
  </si>
  <si>
    <t>_star_ATAAGCT</t>
  </si>
  <si>
    <t>_star_CTGATAA</t>
  </si>
  <si>
    <t>_mir_TCTGATA</t>
  </si>
  <si>
    <t>_star_TCAGTCT</t>
  </si>
  <si>
    <t>_mir_ACTGTGA</t>
  </si>
  <si>
    <t>_star_CAAGGAT</t>
  </si>
  <si>
    <t>_mir_TAATGTG</t>
  </si>
  <si>
    <t>_mir_CAGCACT</t>
  </si>
  <si>
    <t>_mir_CATTCAC</t>
  </si>
  <si>
    <t>_star_TCTACCC</t>
  </si>
  <si>
    <t>ctrlSize_0</t>
  </si>
  <si>
    <t>_star_TAGCCAG</t>
  </si>
  <si>
    <t>_star_AAGGATT</t>
  </si>
  <si>
    <t>hsa-mir-0455</t>
  </si>
  <si>
    <t>5-11</t>
  </si>
  <si>
    <t>6-12</t>
  </si>
  <si>
    <t>7-13</t>
  </si>
  <si>
    <t>8-14</t>
  </si>
  <si>
    <t>9-15</t>
  </si>
  <si>
    <t>10-16</t>
  </si>
  <si>
    <t>11-17</t>
  </si>
  <si>
    <t>12-18</t>
  </si>
  <si>
    <t>na</t>
  </si>
  <si>
    <t>hsa-mir-0016-1</t>
  </si>
  <si>
    <t>hsa-mir-0018a</t>
  </si>
  <si>
    <t>hsa-mir-0021</t>
  </si>
  <si>
    <t>hsa-mir-0032</t>
  </si>
  <si>
    <t>hsa-mir-0140</t>
  </si>
  <si>
    <t>hsa-mir-0142</t>
  </si>
  <si>
    <t>1-7</t>
  </si>
  <si>
    <t>2-8</t>
  </si>
  <si>
    <t>3-9</t>
  </si>
  <si>
    <t>4-10</t>
  </si>
  <si>
    <t>hsa-mir-0187</t>
  </si>
  <si>
    <t>hsa-mir-0190</t>
  </si>
  <si>
    <t>hsa-mir-0199a-1</t>
  </si>
  <si>
    <t>hsa-mir-0216a</t>
  </si>
  <si>
    <t>hsa-mir-0221</t>
  </si>
  <si>
    <t>hsa-mir-0222</t>
  </si>
  <si>
    <t>15-21</t>
  </si>
  <si>
    <t>average</t>
  </si>
  <si>
    <t>std dev</t>
  </si>
  <si>
    <t>name</t>
  </si>
  <si>
    <t>MIR</t>
  </si>
  <si>
    <t>hsa-mir-0155</t>
  </si>
  <si>
    <t>hsa-mir-0499</t>
  </si>
  <si>
    <t>13-19</t>
  </si>
  <si>
    <t>14-20</t>
  </si>
  <si>
    <t>hsa-let-0007a-1</t>
  </si>
  <si>
    <t>hsa-let-0007g</t>
  </si>
  <si>
    <t>hsa-let-0007i</t>
  </si>
  <si>
    <t>hsa-let-0007d</t>
  </si>
  <si>
    <t>_mir_CTATGCA</t>
  </si>
  <si>
    <t>hsa-let-0007f-1</t>
  </si>
  <si>
    <t>_mir_TACAATC</t>
  </si>
  <si>
    <t>hsa-mir-0007-1</t>
  </si>
  <si>
    <t>hsa-mir-0009-2</t>
  </si>
  <si>
    <t>hsa-mir-0010a</t>
  </si>
  <si>
    <t>hsa-mir-0010b</t>
  </si>
  <si>
    <t>hsa-mir-0015a</t>
  </si>
  <si>
    <t>hsa-mir-0015b</t>
  </si>
  <si>
    <t>_mir_GTAAACC</t>
  </si>
  <si>
    <t>hsa-mir-0016-2</t>
  </si>
  <si>
    <t>hsa-mir-0017</t>
  </si>
  <si>
    <t>_mir_TGCACTG</t>
  </si>
  <si>
    <t>hsa-mir-0018b</t>
  </si>
  <si>
    <t>_star_ACTGCAC</t>
  </si>
  <si>
    <t>hsa-mir-0019a</t>
  </si>
  <si>
    <t>_mir_AGTTTTG</t>
  </si>
  <si>
    <t>hsa-mir-0019b-1</t>
  </si>
  <si>
    <t>hsa-mir-0019b-2</t>
  </si>
  <si>
    <t>hsa-mir-0020a</t>
  </si>
  <si>
    <t>hsa-mir-0022</t>
  </si>
  <si>
    <t>1_sided_t_mir</t>
  </si>
  <si>
    <t>1_sided_t_star</t>
  </si>
  <si>
    <t>_star_ACTGAGC</t>
  </si>
  <si>
    <t>_mir_CCTGCTG</t>
  </si>
  <si>
    <t>_mir_GTTCCTG</t>
  </si>
  <si>
    <t>2_sided_t_mir</t>
  </si>
  <si>
    <t>2_sided_t_star</t>
  </si>
  <si>
    <t>1_sided_MW_mir</t>
  </si>
  <si>
    <t>1_sided_MW_star</t>
  </si>
  <si>
    <t>hsa-mir-0026a-2</t>
  </si>
  <si>
    <t>_star_CCACTGT</t>
  </si>
  <si>
    <t>hsa-mir-0027b</t>
  </si>
  <si>
    <t>_star_AGAACTT</t>
  </si>
  <si>
    <t>hsa-mir-0030a</t>
  </si>
  <si>
    <t>_star_TGTAGGA</t>
  </si>
  <si>
    <t>hsa-mir-0030c-1</t>
  </si>
  <si>
    <t>hsa-mir-0030d</t>
  </si>
  <si>
    <t>hsa-mir-0030e</t>
  </si>
  <si>
    <t>hsa-mir-0034a</t>
  </si>
  <si>
    <t>hsa-mir-0092a-1</t>
  </si>
  <si>
    <t>hsa-mir-0099a</t>
  </si>
  <si>
    <t>hsa-mir-0100</t>
  </si>
  <si>
    <t>_mir_CAGTACT</t>
  </si>
  <si>
    <t>hsa-mir-0101-2</t>
  </si>
  <si>
    <t>hsa-mir-0107</t>
  </si>
  <si>
    <t>_star_CACCATT</t>
  </si>
  <si>
    <t>hsa-mir-0124-2</t>
  </si>
  <si>
    <t>hsa-mir-0124-3</t>
  </si>
  <si>
    <t>hsa-mir-0125b-2</t>
  </si>
  <si>
    <t>hsa-mir-0126</t>
  </si>
  <si>
    <t>hsa-mir-0128-1</t>
  </si>
  <si>
    <t>hsa-mir-0133a-2</t>
  </si>
  <si>
    <t>hsa-mir-0135a-1</t>
  </si>
  <si>
    <t>_star_CATAGGA</t>
  </si>
  <si>
    <t>hsa-mir-0135a-2</t>
  </si>
  <si>
    <t>hsa-mir-0135b</t>
  </si>
  <si>
    <t>_star_ATGAAAA</t>
  </si>
  <si>
    <t>hsa-mir-0137</t>
  </si>
  <si>
    <t>hsa-mir-0138-1</t>
  </si>
  <si>
    <t>hsa-mir-0138-2</t>
  </si>
  <si>
    <t>hsa-mir-0144</t>
  </si>
  <si>
    <t>hsa-mir-0153-1</t>
  </si>
  <si>
    <t>hsa-mir-0153-2</t>
  </si>
  <si>
    <t>hsa-mir-0181a-1</t>
  </si>
  <si>
    <t>hsa-mir-0181b-1</t>
  </si>
  <si>
    <t>_mir_AATGAAT</t>
  </si>
  <si>
    <t>hsa-mir-0193b</t>
  </si>
  <si>
    <t>_mir_AGGGCCA</t>
  </si>
  <si>
    <t>hsa-mir-0196b</t>
  </si>
  <si>
    <t>hsa-mir-0199a-2</t>
  </si>
  <si>
    <t>hsa-mir-0199b</t>
  </si>
  <si>
    <t>_star_GGCAACA</t>
  </si>
  <si>
    <t>hsa-mir-0205</t>
  </si>
  <si>
    <t>hsa-mir-0218-1</t>
  </si>
  <si>
    <t>hsa-mir-0218-2</t>
  </si>
  <si>
    <t>hsa-mir-0219-2</t>
  </si>
  <si>
    <t>_star_TCCACCC</t>
  </si>
  <si>
    <t>hsa-mir-0302b</t>
  </si>
  <si>
    <t>hsa-mir-0302d</t>
  </si>
  <si>
    <t>hsa-mir-0365-1</t>
  </si>
  <si>
    <t>hsa-mir-0367</t>
  </si>
  <si>
    <t>_star_CTGCCCC</t>
  </si>
  <si>
    <t>hsa-mir-0490</t>
  </si>
  <si>
    <t>hsa-mir-0023b</t>
  </si>
  <si>
    <t>hsa-mir-0024-1</t>
  </si>
  <si>
    <t>_mir_ACAAGTG</t>
  </si>
  <si>
    <t>hsa-mir-0026a-1</t>
  </si>
  <si>
    <t>hsa-mir-0551b</t>
  </si>
  <si>
    <t>_mir_CAACCCT</t>
  </si>
  <si>
    <t>_star_AGGGCAG</t>
  </si>
  <si>
    <t>_star_CCGGTGG</t>
  </si>
  <si>
    <t>hsa-mir-0214</t>
  </si>
  <si>
    <t>hsa-mir-1306</t>
  </si>
  <si>
    <t>hsa-mir-1826</t>
  </si>
  <si>
    <t>_star_GACAGGC</t>
  </si>
  <si>
    <t>_mir_CAGCAGG</t>
  </si>
  <si>
    <t>_mir_GGCAGAC</t>
  </si>
  <si>
    <t>_mir_CAATATG</t>
  </si>
  <si>
    <t>_mir_CTGCAGT</t>
  </si>
  <si>
    <t>_mir_TGCCTTC</t>
  </si>
  <si>
    <t>_mir_GTGCCTT</t>
  </si>
  <si>
    <t>_mir_GGGCATT</t>
  </si>
  <si>
    <t>_mir_ATGCAGT</t>
  </si>
  <si>
    <t>_star_CCAGGAA</t>
  </si>
  <si>
    <t>_star_TGCCAGG</t>
  </si>
  <si>
    <t>_star_TGATATC</t>
  </si>
  <si>
    <t>_star_ACCAATC</t>
  </si>
  <si>
    <t>_star_GGGCAGT</t>
  </si>
  <si>
    <t>_star_GATCCCA</t>
  </si>
  <si>
    <t>_star_ATACCTA</t>
  </si>
  <si>
    <t>_mir_GGTACCA</t>
  </si>
  <si>
    <t>_mir_GAGCCTG</t>
  </si>
  <si>
    <t>NaN</t>
  </si>
  <si>
    <t>_mir_CAGAGCC</t>
  </si>
  <si>
    <t>_star_TGGTGTT</t>
  </si>
  <si>
    <t>_mir_AGACAGG</t>
  </si>
  <si>
    <t>_star_GAACCAT</t>
  </si>
  <si>
    <t>_star_GGTGCTT</t>
  </si>
  <si>
    <t>_star_ATGTTAA</t>
  </si>
  <si>
    <t>_mir_TCCTCCA</t>
  </si>
  <si>
    <t>_mir_TCACCCA</t>
  </si>
  <si>
    <t>mir significance level</t>
  </si>
  <si>
    <t>star significance level</t>
  </si>
  <si>
    <t>MWW</t>
  </si>
  <si>
    <t>1-sided T</t>
  </si>
  <si>
    <t>_star_TGAACAC</t>
  </si>
  <si>
    <t>_mir_CACTGTG</t>
  </si>
  <si>
    <t>_mir_AAGGTCC</t>
  </si>
  <si>
    <t>_mir_ATCCCAG</t>
  </si>
  <si>
    <t>_mir_CTGAGCC</t>
  </si>
  <si>
    <t>_star_ACACTGG</t>
  </si>
  <si>
    <t>_star_CCATGTT</t>
  </si>
  <si>
    <t>_mir_GGCTTCC</t>
  </si>
  <si>
    <t>_star_AAAAGTA</t>
  </si>
  <si>
    <t>_star_GAAACCA</t>
  </si>
  <si>
    <t>_star_CCCAGAG</t>
  </si>
  <si>
    <t>Window</t>
  </si>
  <si>
    <t>NAME</t>
  </si>
  <si>
    <t>ctrl</t>
  </si>
  <si>
    <t>N_all</t>
  </si>
  <si>
    <t>s2n</t>
  </si>
  <si>
    <t>binomial_p</t>
  </si>
  <si>
    <t>n &lt; .05</t>
  </si>
  <si>
    <t>total valid n</t>
  </si>
  <si>
    <t>ratio</t>
  </si>
  <si>
    <t>S2N &gt; 1</t>
  </si>
  <si>
    <t>total</t>
  </si>
  <si>
    <t>_mir_TGTATAG</t>
  </si>
  <si>
    <t>_star_GGCAGTG</t>
  </si>
  <si>
    <t>_mir_TTATCTA</t>
  </si>
  <si>
    <t>hsa-mir-0103-2</t>
  </si>
  <si>
    <t>hsa-mir-0133a-1</t>
  </si>
  <si>
    <t>_DUPE_</t>
  </si>
  <si>
    <t xml:space="preserve"> na </t>
  </si>
  <si>
    <t>_star_AACTACT</t>
  </si>
  <si>
    <t>_star_CTGTACA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</si>
</sst>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1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9.25"/>
      <name val="Verdana"/>
      <family val="0"/>
    </font>
    <font>
      <b/>
      <sz val="11"/>
      <name val="Verdana"/>
      <family val="0"/>
    </font>
    <font>
      <b/>
      <sz val="9.25"/>
      <name val="Verdana"/>
      <family val="0"/>
    </font>
    <font>
      <sz val="16"/>
      <name val="Verdana"/>
      <family val="0"/>
    </font>
    <font>
      <b/>
      <sz val="12"/>
      <name val="Verdana"/>
      <family val="0"/>
    </font>
    <font>
      <sz val="14"/>
      <name val="Verdana"/>
      <family val="0"/>
    </font>
    <font>
      <sz val="12"/>
      <name val="Verdana"/>
      <family val="0"/>
    </font>
    <font>
      <b/>
      <sz val="14.75"/>
      <name val="Verdana"/>
      <family val="0"/>
    </font>
    <font>
      <b/>
      <sz val="15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1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Verdana"/>
                <a:ea typeface="Verdana"/>
                <a:cs typeface="Verdana"/>
              </a:rPr>
              <a:t>Number conserved targets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mir</c:v>
          </c:tx>
          <c:spPr>
            <a:solidFill>
              <a:srgbClr val="4EE25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summary!$B$1:$P$1</c:f>
              <c:strCache>
                <c:ptCount val="15"/>
                <c:pt idx="0">
                  <c:v>1-7</c:v>
                </c:pt>
                <c:pt idx="1">
                  <c:v>2-8</c:v>
                </c:pt>
                <c:pt idx="2">
                  <c:v>3-9</c:v>
                </c:pt>
                <c:pt idx="3">
                  <c:v>4-10</c:v>
                </c:pt>
                <c:pt idx="4">
                  <c:v>5-11</c:v>
                </c:pt>
                <c:pt idx="5">
                  <c:v>6-12</c:v>
                </c:pt>
                <c:pt idx="6">
                  <c:v>7-13</c:v>
                </c:pt>
                <c:pt idx="7">
                  <c:v>8-14</c:v>
                </c:pt>
                <c:pt idx="8">
                  <c:v>9-15</c:v>
                </c:pt>
                <c:pt idx="9">
                  <c:v>10-16</c:v>
                </c:pt>
                <c:pt idx="10">
                  <c:v>11-17</c:v>
                </c:pt>
                <c:pt idx="11">
                  <c:v>12-18</c:v>
                </c:pt>
                <c:pt idx="12">
                  <c:v>13-19</c:v>
                </c:pt>
                <c:pt idx="13">
                  <c:v>14-20</c:v>
                </c:pt>
                <c:pt idx="14">
                  <c:v>15-21</c:v>
                </c:pt>
              </c:strCache>
            </c:strRef>
          </c:cat>
          <c:val>
            <c:numRef>
              <c:f>(n_mir!$B$401,n_mir!$F$401,n_mir!$J$401,n_mir!$N$401,n_mir!$R$401,n_mir!$V$401,n_mir!$Z$401,n_mir!$AD$401,n_mir!$AH$401,n_mir!$AL$401,n_mir!$AP$401,n_mir!$AT$401,n_mir!$AX$401,n_mir!$BB$401,n_mir!$BF$401)</c:f>
              <c:numCache>
                <c:ptCount val="15"/>
                <c:pt idx="0">
                  <c:v>346.92727272727274</c:v>
                </c:pt>
                <c:pt idx="1">
                  <c:v>372.3529411764706</c:v>
                </c:pt>
                <c:pt idx="2">
                  <c:v>223.16666666666666</c:v>
                </c:pt>
                <c:pt idx="3">
                  <c:v>145.38888888888889</c:v>
                </c:pt>
                <c:pt idx="4">
                  <c:v>121.37931034482759</c:v>
                </c:pt>
                <c:pt idx="5">
                  <c:v>125.96774193548387</c:v>
                </c:pt>
                <c:pt idx="6">
                  <c:v>120.43939393939394</c:v>
                </c:pt>
                <c:pt idx="7">
                  <c:v>163.16666666666666</c:v>
                </c:pt>
                <c:pt idx="8">
                  <c:v>134.01538461538462</c:v>
                </c:pt>
                <c:pt idx="9">
                  <c:v>153.72058823529412</c:v>
                </c:pt>
                <c:pt idx="10">
                  <c:v>141.33823529411765</c:v>
                </c:pt>
                <c:pt idx="11">
                  <c:v>163.03030303030303</c:v>
                </c:pt>
                <c:pt idx="12">
                  <c:v>156.60655737704917</c:v>
                </c:pt>
                <c:pt idx="13">
                  <c:v>115.5</c:v>
                </c:pt>
                <c:pt idx="14">
                  <c:v>111.39682539682539</c:v>
                </c:pt>
              </c:numCache>
            </c:numRef>
          </c:val>
        </c:ser>
        <c:ser>
          <c:idx val="2"/>
          <c:order val="1"/>
          <c:tx>
            <c:v>mir controls</c:v>
          </c:tx>
          <c:spPr>
            <a:solidFill>
              <a:srgbClr val="0000D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summary!$B$1:$P$1</c:f>
              <c:strCache>
                <c:ptCount val="15"/>
                <c:pt idx="0">
                  <c:v>1-7</c:v>
                </c:pt>
                <c:pt idx="1">
                  <c:v>2-8</c:v>
                </c:pt>
                <c:pt idx="2">
                  <c:v>3-9</c:v>
                </c:pt>
                <c:pt idx="3">
                  <c:v>4-10</c:v>
                </c:pt>
                <c:pt idx="4">
                  <c:v>5-11</c:v>
                </c:pt>
                <c:pt idx="5">
                  <c:v>6-12</c:v>
                </c:pt>
                <c:pt idx="6">
                  <c:v>7-13</c:v>
                </c:pt>
                <c:pt idx="7">
                  <c:v>8-14</c:v>
                </c:pt>
                <c:pt idx="8">
                  <c:v>9-15</c:v>
                </c:pt>
                <c:pt idx="9">
                  <c:v>10-16</c:v>
                </c:pt>
                <c:pt idx="10">
                  <c:v>11-17</c:v>
                </c:pt>
                <c:pt idx="11">
                  <c:v>12-18</c:v>
                </c:pt>
                <c:pt idx="12">
                  <c:v>13-19</c:v>
                </c:pt>
                <c:pt idx="13">
                  <c:v>14-20</c:v>
                </c:pt>
                <c:pt idx="14">
                  <c:v>15-21</c:v>
                </c:pt>
              </c:strCache>
            </c:strRef>
          </c:cat>
          <c:val>
            <c:numRef>
              <c:f>(n_mir!$C$401,n_mir!$G$401,n_mir!$K$401,n_mir!$O$401,n_mir!$S$401,n_mir!$W$401,n_mir!$AA$401,n_mir!$AE$401,n_mir!$AI$401,n_mir!$AM$401,n_mir!$AQ$401,n_mir!$AU$401,n_mir!$AY$401,n_mir!$BC$401,n_mir!$BG$401)</c:f>
              <c:numCache>
                <c:ptCount val="15"/>
                <c:pt idx="0">
                  <c:v>149.71589876363635</c:v>
                </c:pt>
                <c:pt idx="1">
                  <c:v>152.6930257254902</c:v>
                </c:pt>
                <c:pt idx="2">
                  <c:v>146.5166165925926</c:v>
                </c:pt>
                <c:pt idx="3">
                  <c:v>131.6792398888889</c:v>
                </c:pt>
                <c:pt idx="4">
                  <c:v>109.22273962068967</c:v>
                </c:pt>
                <c:pt idx="5">
                  <c:v>118.13765085483871</c:v>
                </c:pt>
                <c:pt idx="6">
                  <c:v>106.9656523787879</c:v>
                </c:pt>
                <c:pt idx="7">
                  <c:v>132.76494469696962</c:v>
                </c:pt>
                <c:pt idx="8">
                  <c:v>123.53905893846157</c:v>
                </c:pt>
                <c:pt idx="9">
                  <c:v>138.49861055882354</c:v>
                </c:pt>
                <c:pt idx="10">
                  <c:v>130.45565192647064</c:v>
                </c:pt>
                <c:pt idx="11">
                  <c:v>147.09912257575758</c:v>
                </c:pt>
                <c:pt idx="12">
                  <c:v>132.46404093442627</c:v>
                </c:pt>
                <c:pt idx="13">
                  <c:v>118.69511737931032</c:v>
                </c:pt>
                <c:pt idx="14">
                  <c:v>112.32064623809524</c:v>
                </c:pt>
              </c:numCache>
            </c:numRef>
          </c:val>
        </c:ser>
        <c:ser>
          <c:idx val="1"/>
          <c:order val="2"/>
          <c:tx>
            <c:v>star</c:v>
          </c:tx>
          <c:spPr>
            <a:solidFill>
              <a:srgbClr val="FCF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summary!$B$1:$P$1</c:f>
              <c:strCache>
                <c:ptCount val="15"/>
                <c:pt idx="0">
                  <c:v>1-7</c:v>
                </c:pt>
                <c:pt idx="1">
                  <c:v>2-8</c:v>
                </c:pt>
                <c:pt idx="2">
                  <c:v>3-9</c:v>
                </c:pt>
                <c:pt idx="3">
                  <c:v>4-10</c:v>
                </c:pt>
                <c:pt idx="4">
                  <c:v>5-11</c:v>
                </c:pt>
                <c:pt idx="5">
                  <c:v>6-12</c:v>
                </c:pt>
                <c:pt idx="6">
                  <c:v>7-13</c:v>
                </c:pt>
                <c:pt idx="7">
                  <c:v>8-14</c:v>
                </c:pt>
                <c:pt idx="8">
                  <c:v>9-15</c:v>
                </c:pt>
                <c:pt idx="9">
                  <c:v>10-16</c:v>
                </c:pt>
                <c:pt idx="10">
                  <c:v>11-17</c:v>
                </c:pt>
                <c:pt idx="11">
                  <c:v>12-18</c:v>
                </c:pt>
                <c:pt idx="12">
                  <c:v>13-19</c:v>
                </c:pt>
                <c:pt idx="13">
                  <c:v>14-20</c:v>
                </c:pt>
                <c:pt idx="14">
                  <c:v>15-21</c:v>
                </c:pt>
              </c:strCache>
            </c:strRef>
          </c:cat>
          <c:val>
            <c:numRef>
              <c:f>(n_star!$B$401,n_star!$F$401,n_star!$J$401,n_star!$N$401,n_star!$R$401,n_star!$V$401,n_star!$Z$401,n_star!$AD$401,n_star!$AH$401,n_star!$AL$401,n_star!$AP$401,n_star!$AT$401,n_star!$AX$401,n_star!$BB$401,n_star!$BF$401)</c:f>
              <c:numCache>
                <c:ptCount val="15"/>
                <c:pt idx="0">
                  <c:v>144.56060606060606</c:v>
                </c:pt>
                <c:pt idx="1">
                  <c:v>160.70422535211267</c:v>
                </c:pt>
                <c:pt idx="2">
                  <c:v>181.66197183098592</c:v>
                </c:pt>
                <c:pt idx="3">
                  <c:v>159.86301369863014</c:v>
                </c:pt>
                <c:pt idx="4">
                  <c:v>153.47222222222223</c:v>
                </c:pt>
                <c:pt idx="5">
                  <c:v>147.18309859154928</c:v>
                </c:pt>
                <c:pt idx="6">
                  <c:v>145.98648648648648</c:v>
                </c:pt>
                <c:pt idx="7">
                  <c:v>140.70833333333334</c:v>
                </c:pt>
                <c:pt idx="8">
                  <c:v>124.21917808219177</c:v>
                </c:pt>
                <c:pt idx="9">
                  <c:v>127.38666666666667</c:v>
                </c:pt>
                <c:pt idx="10">
                  <c:v>137.3835616438356</c:v>
                </c:pt>
                <c:pt idx="11">
                  <c:v>127.73239436619718</c:v>
                </c:pt>
                <c:pt idx="12">
                  <c:v>121.86764705882354</c:v>
                </c:pt>
                <c:pt idx="13">
                  <c:v>146.65753424657535</c:v>
                </c:pt>
                <c:pt idx="14">
                  <c:v>136.9493670886076</c:v>
                </c:pt>
              </c:numCache>
            </c:numRef>
          </c:val>
        </c:ser>
        <c:ser>
          <c:idx val="3"/>
          <c:order val="3"/>
          <c:tx>
            <c:v>star controls</c:v>
          </c:tx>
          <c:spPr>
            <a:solidFill>
              <a:srgbClr val="DD080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summary!$B$1:$P$1</c:f>
              <c:strCache>
                <c:ptCount val="15"/>
                <c:pt idx="0">
                  <c:v>1-7</c:v>
                </c:pt>
                <c:pt idx="1">
                  <c:v>2-8</c:v>
                </c:pt>
                <c:pt idx="2">
                  <c:v>3-9</c:v>
                </c:pt>
                <c:pt idx="3">
                  <c:v>4-10</c:v>
                </c:pt>
                <c:pt idx="4">
                  <c:v>5-11</c:v>
                </c:pt>
                <c:pt idx="5">
                  <c:v>6-12</c:v>
                </c:pt>
                <c:pt idx="6">
                  <c:v>7-13</c:v>
                </c:pt>
                <c:pt idx="7">
                  <c:v>8-14</c:v>
                </c:pt>
                <c:pt idx="8">
                  <c:v>9-15</c:v>
                </c:pt>
                <c:pt idx="9">
                  <c:v>10-16</c:v>
                </c:pt>
                <c:pt idx="10">
                  <c:v>11-17</c:v>
                </c:pt>
                <c:pt idx="11">
                  <c:v>12-18</c:v>
                </c:pt>
                <c:pt idx="12">
                  <c:v>13-19</c:v>
                </c:pt>
                <c:pt idx="13">
                  <c:v>14-20</c:v>
                </c:pt>
                <c:pt idx="14">
                  <c:v>15-21</c:v>
                </c:pt>
              </c:strCache>
            </c:strRef>
          </c:cat>
          <c:val>
            <c:numRef>
              <c:f>(n_star!$C$401,n_star!$G$401,n_star!$K$401,n_star!$O$401,n_star!$S$401,n_star!$W$401,n_star!$AA$401,n_star!$AE$401,n_star!$AI$401,n_star!$AM$401,n_star!$AQ$401,n_star!$AU$401,n_star!$AY$401,n_star!$BC$401,n_star!$BG$401)</c:f>
              <c:numCache>
                <c:ptCount val="15"/>
                <c:pt idx="0">
                  <c:v>130.37275531818185</c:v>
                </c:pt>
                <c:pt idx="1">
                  <c:v>143.73384250704228</c:v>
                </c:pt>
                <c:pt idx="2">
                  <c:v>168.40729061971834</c:v>
                </c:pt>
                <c:pt idx="3">
                  <c:v>135.11464783561647</c:v>
                </c:pt>
                <c:pt idx="4">
                  <c:v>131.16867787499996</c:v>
                </c:pt>
                <c:pt idx="5">
                  <c:v>138.9533976197183</c:v>
                </c:pt>
                <c:pt idx="6">
                  <c:v>130.66930164864866</c:v>
                </c:pt>
                <c:pt idx="7">
                  <c:v>130.13366093055552</c:v>
                </c:pt>
                <c:pt idx="8">
                  <c:v>114.42155682191782</c:v>
                </c:pt>
                <c:pt idx="9">
                  <c:v>109.5240728533333</c:v>
                </c:pt>
                <c:pt idx="10">
                  <c:v>122.01211854794518</c:v>
                </c:pt>
                <c:pt idx="11">
                  <c:v>107.24353315492957</c:v>
                </c:pt>
                <c:pt idx="12">
                  <c:v>104.52485914705883</c:v>
                </c:pt>
                <c:pt idx="13">
                  <c:v>118.80983702739732</c:v>
                </c:pt>
                <c:pt idx="14">
                  <c:v>125.87272024050633</c:v>
                </c:pt>
              </c:numCache>
            </c:numRef>
          </c:val>
        </c:ser>
        <c:axId val="42962305"/>
        <c:axId val="51116426"/>
      </c:barChart>
      <c:catAx>
        <c:axId val="42962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Verdana"/>
                    <a:ea typeface="Verdana"/>
                    <a:cs typeface="Verdana"/>
                  </a:rPr>
                  <a:t>window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116426"/>
        <c:crosses val="autoZero"/>
        <c:auto val="1"/>
        <c:lblOffset val="100"/>
        <c:noMultiLvlLbl val="0"/>
      </c:catAx>
      <c:valAx>
        <c:axId val="511164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Verdana"/>
                    <a:ea typeface="Verdana"/>
                    <a:cs typeface="Verdana"/>
                  </a:rPr>
                  <a:t>Number conserved targets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962305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Verdana"/>
                <a:ea typeface="Verdana"/>
                <a:cs typeface="Verdana"/>
              </a:rPr>
              <a:t>T-test(1-sided)--significance level of each window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window_p_values!$A$11</c:f>
              <c:strCache>
                <c:ptCount val="1"/>
                <c:pt idx="0">
                  <c:v>mir significance level</c:v>
                </c:pt>
              </c:strCache>
            </c:strRef>
          </c:tx>
          <c:spPr>
            <a:solidFill>
              <a:srgbClr val="4EE25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window_p_values!$B$17:$P$17</c:f>
              <c:numCache>
                <c:ptCount val="15"/>
                <c:pt idx="0">
                  <c:v>99.99999999995785</c:v>
                </c:pt>
                <c:pt idx="1">
                  <c:v>99.99999999979275</c:v>
                </c:pt>
                <c:pt idx="2">
                  <c:v>99.99999084463282</c:v>
                </c:pt>
                <c:pt idx="3">
                  <c:v>99.099111870138</c:v>
                </c:pt>
                <c:pt idx="4">
                  <c:v>98.04933153757</c:v>
                </c:pt>
                <c:pt idx="5">
                  <c:v>55.5180767292</c:v>
                </c:pt>
                <c:pt idx="6">
                  <c:v>74.051566939</c:v>
                </c:pt>
                <c:pt idx="7">
                  <c:v>57.4594769495</c:v>
                </c:pt>
                <c:pt idx="8">
                  <c:v>75.9131194575</c:v>
                </c:pt>
                <c:pt idx="9">
                  <c:v>75.53231031550001</c:v>
                </c:pt>
                <c:pt idx="10">
                  <c:v>8.389700813300005</c:v>
                </c:pt>
                <c:pt idx="11">
                  <c:v>33.5902861486</c:v>
                </c:pt>
                <c:pt idx="12">
                  <c:v>85.8488347605</c:v>
                </c:pt>
                <c:pt idx="13">
                  <c:v>61.856372346</c:v>
                </c:pt>
                <c:pt idx="14">
                  <c:v>90.52235508152</c:v>
                </c:pt>
              </c:numCache>
            </c:numRef>
          </c:val>
        </c:ser>
        <c:ser>
          <c:idx val="1"/>
          <c:order val="1"/>
          <c:tx>
            <c:strRef>
              <c:f>window_p_values!$A$12</c:f>
              <c:strCache>
                <c:ptCount val="1"/>
                <c:pt idx="0">
                  <c:v>star significance level</c:v>
                </c:pt>
              </c:strCache>
            </c:strRef>
          </c:tx>
          <c:spPr>
            <a:solidFill>
              <a:srgbClr val="FCF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window_p_values!$B$18:$P$18</c:f>
              <c:numCache>
                <c:ptCount val="15"/>
                <c:pt idx="0">
                  <c:v>48.2219543271</c:v>
                </c:pt>
                <c:pt idx="1">
                  <c:v>98.18449131583</c:v>
                </c:pt>
                <c:pt idx="2">
                  <c:v>74.0483398999</c:v>
                </c:pt>
                <c:pt idx="3">
                  <c:v>99.9498138647952</c:v>
                </c:pt>
                <c:pt idx="4">
                  <c:v>95.27830722422999</c:v>
                </c:pt>
                <c:pt idx="5">
                  <c:v>68.2333670267</c:v>
                </c:pt>
                <c:pt idx="6">
                  <c:v>90.71804416826001</c:v>
                </c:pt>
                <c:pt idx="7">
                  <c:v>99.1068104213</c:v>
                </c:pt>
                <c:pt idx="8">
                  <c:v>98.39230505034</c:v>
                </c:pt>
                <c:pt idx="9">
                  <c:v>97.45359636154</c:v>
                </c:pt>
                <c:pt idx="10">
                  <c:v>98.52111349968</c:v>
                </c:pt>
                <c:pt idx="11">
                  <c:v>99.830266119912</c:v>
                </c:pt>
                <c:pt idx="12">
                  <c:v>96.20160507525</c:v>
                </c:pt>
                <c:pt idx="13">
                  <c:v>94.9040341084</c:v>
                </c:pt>
                <c:pt idx="14">
                  <c:v>55.0557362685</c:v>
                </c:pt>
              </c:numCache>
            </c:numRef>
          </c:val>
        </c:ser>
        <c:axId val="19367211"/>
        <c:axId val="40087172"/>
      </c:barChart>
      <c:catAx>
        <c:axId val="19367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7nt window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087172"/>
        <c:crosses val="autoZero"/>
        <c:auto val="1"/>
        <c:lblOffset val="100"/>
        <c:noMultiLvlLbl val="0"/>
      </c:catAx>
      <c:valAx>
        <c:axId val="4008717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significance level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367211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Verdana"/>
                <a:ea typeface="Verdana"/>
                <a:cs typeface="Verdana"/>
              </a:rPr>
              <a:t>MWW Test--significance level of each window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window_p_values!$A$11</c:f>
              <c:strCache>
                <c:ptCount val="1"/>
                <c:pt idx="0">
                  <c:v>mir significance level</c:v>
                </c:pt>
              </c:strCache>
            </c:strRef>
          </c:tx>
          <c:spPr>
            <a:solidFill>
              <a:srgbClr val="4EE25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window_p_values!$B$11:$P$11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window_p_values!$A$12</c:f>
              <c:strCache>
                <c:ptCount val="1"/>
                <c:pt idx="0">
                  <c:v>star significance level</c:v>
                </c:pt>
              </c:strCache>
            </c:strRef>
          </c:tx>
          <c:spPr>
            <a:solidFill>
              <a:srgbClr val="FCF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window_p_values!$B$12:$P$12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25240229"/>
        <c:axId val="25835470"/>
      </c:barChart>
      <c:catAx>
        <c:axId val="252402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7nt window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835470"/>
        <c:crosses val="autoZero"/>
        <c:auto val="1"/>
        <c:lblOffset val="100"/>
        <c:noMultiLvlLbl val="0"/>
      </c:catAx>
      <c:valAx>
        <c:axId val="2583547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significance level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240229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Verdana"/>
                <a:ea typeface="Verdana"/>
                <a:cs typeface="Verdana"/>
              </a:rPr>
              <a:t>T-test(1-sided)--significance level of each window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window_p_values!$A$11</c:f>
              <c:strCache>
                <c:ptCount val="1"/>
                <c:pt idx="0">
                  <c:v>mir significance level</c:v>
                </c:pt>
              </c:strCache>
            </c:strRef>
          </c:tx>
          <c:spPr>
            <a:solidFill>
              <a:srgbClr val="4EE25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window_p_values!$B$17:$P$17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window_p_values!$A$12</c:f>
              <c:strCache>
                <c:ptCount val="1"/>
                <c:pt idx="0">
                  <c:v>star significance level</c:v>
                </c:pt>
              </c:strCache>
            </c:strRef>
          </c:tx>
          <c:spPr>
            <a:solidFill>
              <a:srgbClr val="FCF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window_p_values!$B$18:$P$18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31192639"/>
        <c:axId val="12298296"/>
      </c:barChart>
      <c:catAx>
        <c:axId val="31192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7nt window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298296"/>
        <c:crosses val="autoZero"/>
        <c:auto val="1"/>
        <c:lblOffset val="100"/>
        <c:noMultiLvlLbl val="0"/>
      </c:catAx>
      <c:valAx>
        <c:axId val="1229829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significance level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192639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Verdana"/>
                <a:ea typeface="Verdana"/>
                <a:cs typeface="Verdana"/>
              </a:rPr>
              <a:t>Conserved targets signal-to-noise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mirs</c:v>
          </c:tx>
          <c:spPr>
            <a:solidFill>
              <a:srgbClr val="4EE25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summary!$B$1:$P$1</c:f>
              <c:strCache>
                <c:ptCount val="15"/>
                <c:pt idx="0">
                  <c:v>1-7</c:v>
                </c:pt>
                <c:pt idx="1">
                  <c:v>2-8</c:v>
                </c:pt>
                <c:pt idx="2">
                  <c:v>3-9</c:v>
                </c:pt>
                <c:pt idx="3">
                  <c:v>4-10</c:v>
                </c:pt>
                <c:pt idx="4">
                  <c:v>5-11</c:v>
                </c:pt>
                <c:pt idx="5">
                  <c:v>6-12</c:v>
                </c:pt>
                <c:pt idx="6">
                  <c:v>7-13</c:v>
                </c:pt>
                <c:pt idx="7">
                  <c:v>8-14</c:v>
                </c:pt>
                <c:pt idx="8">
                  <c:v>9-15</c:v>
                </c:pt>
                <c:pt idx="9">
                  <c:v>10-16</c:v>
                </c:pt>
                <c:pt idx="10">
                  <c:v>11-17</c:v>
                </c:pt>
                <c:pt idx="11">
                  <c:v>12-18</c:v>
                </c:pt>
                <c:pt idx="12">
                  <c:v>13-19</c:v>
                </c:pt>
                <c:pt idx="13">
                  <c:v>14-20</c:v>
                </c:pt>
                <c:pt idx="14">
                  <c:v>15-21</c:v>
                </c:pt>
              </c:strCache>
            </c:strRef>
          </c:cat>
          <c:val>
            <c:numRef>
              <c:f>(n_mir!$D$401,n_mir!$H$401,n_mir!$L$401,n_mir!$P$401,n_mir!$T$401,n_mir!$X$401,n_mir!$AB$401,n_mir!$AF$401,n_mir!$AJ$401,n_mir!$AN$401,n_mir!$AR$401,n_mir!$AV$401,n_mir!$AZ$401,n_mir!$BD$401,n_mir!$BH$401)</c:f>
              <c:numCache>
                <c:ptCount val="15"/>
                <c:pt idx="0">
                  <c:v>2.317237351491864</c:v>
                </c:pt>
                <c:pt idx="1">
                  <c:v>2.4385720265042266</c:v>
                </c:pt>
                <c:pt idx="2">
                  <c:v>1.5231491953380885</c:v>
                </c:pt>
                <c:pt idx="3">
                  <c:v>1.1041139743179578</c:v>
                </c:pt>
                <c:pt idx="4">
                  <c:v>1.1113007306569624</c:v>
                </c:pt>
                <c:pt idx="5">
                  <c:v>1.0662793870031018</c:v>
                </c:pt>
                <c:pt idx="6">
                  <c:v>1.1259632532590245</c:v>
                </c:pt>
                <c:pt idx="7">
                  <c:v>1.228989075686264</c:v>
                </c:pt>
                <c:pt idx="8">
                  <c:v>1.0848017280279074</c:v>
                </c:pt>
                <c:pt idx="9">
                  <c:v>1.1099070785984921</c:v>
                </c:pt>
                <c:pt idx="10">
                  <c:v>1.0834197921434696</c:v>
                </c:pt>
                <c:pt idx="11">
                  <c:v>1.1083023486176182</c:v>
                </c:pt>
                <c:pt idx="12">
                  <c:v>1.1822571338781231</c:v>
                </c:pt>
                <c:pt idx="13">
                  <c:v>0.9730813073877355</c:v>
                </c:pt>
                <c:pt idx="14">
                  <c:v>0.9917751466697268</c:v>
                </c:pt>
              </c:numCache>
            </c:numRef>
          </c:val>
        </c:ser>
        <c:ser>
          <c:idx val="1"/>
          <c:order val="1"/>
          <c:tx>
            <c:v>stars</c:v>
          </c:tx>
          <c:spPr>
            <a:solidFill>
              <a:srgbClr val="FCF305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summary!$B$1:$P$1</c:f>
              <c:strCache>
                <c:ptCount val="15"/>
                <c:pt idx="0">
                  <c:v>1-7</c:v>
                </c:pt>
                <c:pt idx="1">
                  <c:v>2-8</c:v>
                </c:pt>
                <c:pt idx="2">
                  <c:v>3-9</c:v>
                </c:pt>
                <c:pt idx="3">
                  <c:v>4-10</c:v>
                </c:pt>
                <c:pt idx="4">
                  <c:v>5-11</c:v>
                </c:pt>
                <c:pt idx="5">
                  <c:v>6-12</c:v>
                </c:pt>
                <c:pt idx="6">
                  <c:v>7-13</c:v>
                </c:pt>
                <c:pt idx="7">
                  <c:v>8-14</c:v>
                </c:pt>
                <c:pt idx="8">
                  <c:v>9-15</c:v>
                </c:pt>
                <c:pt idx="9">
                  <c:v>10-16</c:v>
                </c:pt>
                <c:pt idx="10">
                  <c:v>11-17</c:v>
                </c:pt>
                <c:pt idx="11">
                  <c:v>12-18</c:v>
                </c:pt>
                <c:pt idx="12">
                  <c:v>13-19</c:v>
                </c:pt>
                <c:pt idx="13">
                  <c:v>14-20</c:v>
                </c:pt>
                <c:pt idx="14">
                  <c:v>15-21</c:v>
                </c:pt>
              </c:strCache>
            </c:strRef>
          </c:cat>
          <c:val>
            <c:numRef>
              <c:f>(n_star!$D$401,n_star!$H$401,n_star!$L$401,n_star!$P$401,n_star!$T$401,n_star!$X$401,n_star!$AB$401,n_star!$AF$401,n_star!$AJ$401,n_star!$AN$401,n_star!$AR$401,n_star!$AV$401,n_star!$AZ$401,n_star!$BD$401,n_star!$BH$401)</c:f>
              <c:numCache>
                <c:ptCount val="15"/>
                <c:pt idx="0">
                  <c:v>1.1088252734077606</c:v>
                </c:pt>
                <c:pt idx="1">
                  <c:v>1.118068108032657</c:v>
                </c:pt>
                <c:pt idx="2">
                  <c:v>1.078706100920524</c:v>
                </c:pt>
                <c:pt idx="3">
                  <c:v>1.183165676404849</c:v>
                </c:pt>
                <c:pt idx="4">
                  <c:v>1.1700371209693592</c:v>
                </c:pt>
                <c:pt idx="5">
                  <c:v>1.0592263385624703</c:v>
                </c:pt>
                <c:pt idx="6">
                  <c:v>1.1172209895100196</c:v>
                </c:pt>
                <c:pt idx="7">
                  <c:v>1.0812600854164927</c:v>
                </c:pt>
                <c:pt idx="8">
                  <c:v>1.085627407390748</c:v>
                </c:pt>
                <c:pt idx="9">
                  <c:v>1.1630928557345896</c:v>
                </c:pt>
                <c:pt idx="10">
                  <c:v>1.1259829210313248</c:v>
                </c:pt>
                <c:pt idx="11">
                  <c:v>1.1910498526905893</c:v>
                </c:pt>
                <c:pt idx="12">
                  <c:v>1.1659202227420815</c:v>
                </c:pt>
                <c:pt idx="13">
                  <c:v>1.2343888175922368</c:v>
                </c:pt>
                <c:pt idx="14">
                  <c:v>1.0879987881960207</c:v>
                </c:pt>
              </c:numCache>
            </c:numRef>
          </c:val>
        </c:ser>
        <c:axId val="57394651"/>
        <c:axId val="46789812"/>
      </c:barChart>
      <c:catAx>
        <c:axId val="573946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Verdana"/>
                    <a:ea typeface="Verdana"/>
                    <a:cs typeface="Verdana"/>
                  </a:rPr>
                  <a:t>window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789812"/>
        <c:crosses val="autoZero"/>
        <c:auto val="1"/>
        <c:lblOffset val="100"/>
        <c:noMultiLvlLbl val="0"/>
      </c:catAx>
      <c:valAx>
        <c:axId val="467898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Verdana"/>
                    <a:ea typeface="Verdana"/>
                    <a:cs typeface="Verdana"/>
                  </a:rPr>
                  <a:t>signal-to-noise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394651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Verdana"/>
                <a:ea typeface="Verdana"/>
                <a:cs typeface="Verdana"/>
              </a:rPr>
              <a:t>Z-scores mir region</a:t>
            </a:r>
          </a:p>
        </c:rich>
      </c:tx>
      <c:layout>
        <c:manualLayout>
          <c:xMode val="factor"/>
          <c:yMode val="factor"/>
          <c:x val="-0.003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5625"/>
          <c:w val="0.94425"/>
          <c:h val="0.77525"/>
        </c:manualLayout>
      </c:layout>
      <c:barChart>
        <c:barDir val="col"/>
        <c:grouping val="clustered"/>
        <c:varyColors val="0"/>
        <c:ser>
          <c:idx val="0"/>
          <c:order val="0"/>
          <c:tx>
            <c:v>mir</c:v>
          </c:tx>
          <c:spPr>
            <a:solidFill>
              <a:srgbClr val="4EE25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summary!$B$1:$P$1</c:f>
              <c:strCache>
                <c:ptCount val="15"/>
                <c:pt idx="0">
                  <c:v>1-7</c:v>
                </c:pt>
                <c:pt idx="1">
                  <c:v>2-8</c:v>
                </c:pt>
                <c:pt idx="2">
                  <c:v>3-9</c:v>
                </c:pt>
                <c:pt idx="3">
                  <c:v>4-10</c:v>
                </c:pt>
                <c:pt idx="4">
                  <c:v>5-11</c:v>
                </c:pt>
                <c:pt idx="5">
                  <c:v>6-12</c:v>
                </c:pt>
                <c:pt idx="6">
                  <c:v>7-13</c:v>
                </c:pt>
                <c:pt idx="7">
                  <c:v>8-14</c:v>
                </c:pt>
                <c:pt idx="8">
                  <c:v>9-15</c:v>
                </c:pt>
                <c:pt idx="9">
                  <c:v>10-16</c:v>
                </c:pt>
                <c:pt idx="10">
                  <c:v>11-17</c:v>
                </c:pt>
                <c:pt idx="11">
                  <c:v>12-18</c:v>
                </c:pt>
                <c:pt idx="12">
                  <c:v>13-19</c:v>
                </c:pt>
                <c:pt idx="13">
                  <c:v>14-20</c:v>
                </c:pt>
                <c:pt idx="14">
                  <c:v>15-21</c:v>
                </c:pt>
              </c:strCache>
            </c:strRef>
          </c:cat>
          <c:val>
            <c:numRef>
              <c:f>(z_mir!$B$400,z_mir!$D$400,z_mir!$F$400,z_mir!$H$400,z_mir!$J$400,z_mir!$L$400,z_mir!$N$400,z_mir!$P$400,z_mir!$R$400,z_mir!$T$400,z_mir!$V$400,z_mir!$X$400,z_mir!$Z$400,z_mir!$AB$400,z_mir!$AD$400)</c:f>
              <c:numCache>
                <c:ptCount val="15"/>
                <c:pt idx="0">
                  <c:v>2.702004272727273</c:v>
                </c:pt>
                <c:pt idx="1">
                  <c:v>2.738317294117647</c:v>
                </c:pt>
                <c:pt idx="2">
                  <c:v>1.2723864444444444</c:v>
                </c:pt>
                <c:pt idx="3">
                  <c:v>0.5740549999999999</c:v>
                </c:pt>
                <c:pt idx="4">
                  <c:v>0.3196566724137931</c:v>
                </c:pt>
                <c:pt idx="5">
                  <c:v>0.30066527419354844</c:v>
                </c:pt>
                <c:pt idx="6">
                  <c:v>0.2418108787878788</c:v>
                </c:pt>
                <c:pt idx="7">
                  <c:v>0.2682858333333332</c:v>
                </c:pt>
                <c:pt idx="8">
                  <c:v>0.20696039999999993</c:v>
                </c:pt>
                <c:pt idx="9">
                  <c:v>0.2786242794117647</c:v>
                </c:pt>
                <c:pt idx="10">
                  <c:v>0.2933896911764705</c:v>
                </c:pt>
                <c:pt idx="11">
                  <c:v>0.3056599848484849</c:v>
                </c:pt>
                <c:pt idx="12">
                  <c:v>0.44595593442622955</c:v>
                </c:pt>
                <c:pt idx="13">
                  <c:v>0.16858841379310344</c:v>
                </c:pt>
                <c:pt idx="14">
                  <c:v>0.19141528571428573</c:v>
                </c:pt>
              </c:numCache>
            </c:numRef>
          </c:val>
        </c:ser>
        <c:ser>
          <c:idx val="1"/>
          <c:order val="1"/>
          <c:tx>
            <c:v>mir control</c:v>
          </c:tx>
          <c:spPr>
            <a:solidFill>
              <a:srgbClr val="0000D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summary!$B$1:$P$1</c:f>
              <c:strCache>
                <c:ptCount val="15"/>
                <c:pt idx="0">
                  <c:v>1-7</c:v>
                </c:pt>
                <c:pt idx="1">
                  <c:v>2-8</c:v>
                </c:pt>
                <c:pt idx="2">
                  <c:v>3-9</c:v>
                </c:pt>
                <c:pt idx="3">
                  <c:v>4-10</c:v>
                </c:pt>
                <c:pt idx="4">
                  <c:v>5-11</c:v>
                </c:pt>
                <c:pt idx="5">
                  <c:v>6-12</c:v>
                </c:pt>
                <c:pt idx="6">
                  <c:v>7-13</c:v>
                </c:pt>
                <c:pt idx="7">
                  <c:v>8-14</c:v>
                </c:pt>
                <c:pt idx="8">
                  <c:v>9-15</c:v>
                </c:pt>
                <c:pt idx="9">
                  <c:v>10-16</c:v>
                </c:pt>
                <c:pt idx="10">
                  <c:v>11-17</c:v>
                </c:pt>
                <c:pt idx="11">
                  <c:v>12-18</c:v>
                </c:pt>
                <c:pt idx="12">
                  <c:v>13-19</c:v>
                </c:pt>
                <c:pt idx="13">
                  <c:v>14-20</c:v>
                </c:pt>
                <c:pt idx="14">
                  <c:v>15-21</c:v>
                </c:pt>
              </c:strCache>
            </c:strRef>
          </c:cat>
          <c:val>
            <c:numRef>
              <c:f>(z_mir!$C$400,z_mir!$E$400,z_mir!$G$400,z_mir!$I$400,z_mir!$K$400,z_mir!$M$400,z_mir!$O$400,z_mir!$Q$400,z_mir!$S$400,z_mir!$U$400,z_mir!$W$400,z_mir!$Y$400,z_mir!$AA$400,z_mir!$AC$400,z_mir!$AE$400)</c:f>
              <c:numCache>
                <c:ptCount val="15"/>
                <c:pt idx="0">
                  <c:v>0.41858547272727264</c:v>
                </c:pt>
                <c:pt idx="1">
                  <c:v>0.35618305882352935</c:v>
                </c:pt>
                <c:pt idx="2">
                  <c:v>0.37506944444444446</c:v>
                </c:pt>
                <c:pt idx="3">
                  <c:v>0.37000394444444445</c:v>
                </c:pt>
                <c:pt idx="4">
                  <c:v>0.19091972413793099</c:v>
                </c:pt>
                <c:pt idx="5">
                  <c:v>0.26490537096774197</c:v>
                </c:pt>
                <c:pt idx="6">
                  <c:v>0.16937775757575757</c:v>
                </c:pt>
                <c:pt idx="7">
                  <c:v>0.25734490909090907</c:v>
                </c:pt>
                <c:pt idx="8">
                  <c:v>0.20934066153846154</c:v>
                </c:pt>
                <c:pt idx="9">
                  <c:v>0.2331937352941177</c:v>
                </c:pt>
                <c:pt idx="10">
                  <c:v>0.28405810294117656</c:v>
                </c:pt>
                <c:pt idx="11">
                  <c:v>0.25953051515151515</c:v>
                </c:pt>
                <c:pt idx="12">
                  <c:v>0.24802393442622953</c:v>
                </c:pt>
                <c:pt idx="13">
                  <c:v>0.21864394827586212</c:v>
                </c:pt>
                <c:pt idx="14">
                  <c:v>0.15320185714285714</c:v>
                </c:pt>
              </c:numCache>
            </c:numRef>
          </c:val>
        </c:ser>
        <c:axId val="18455125"/>
        <c:axId val="31878398"/>
      </c:barChart>
      <c:catAx>
        <c:axId val="18455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Verdana"/>
                    <a:ea typeface="Verdana"/>
                    <a:cs typeface="Verdana"/>
                  </a:rPr>
                  <a:t>window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878398"/>
        <c:crosses val="autoZero"/>
        <c:auto val="1"/>
        <c:lblOffset val="100"/>
        <c:noMultiLvlLbl val="0"/>
      </c:catAx>
      <c:valAx>
        <c:axId val="318783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Verdana"/>
                    <a:ea typeface="Verdana"/>
                    <a:cs typeface="Verdana"/>
                  </a:rPr>
                  <a:t>z-score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455125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Verdana"/>
                <a:ea typeface="Verdana"/>
                <a:cs typeface="Verdana"/>
              </a:rPr>
              <a:t>Z-scores star region</a:t>
            </a:r>
          </a:p>
        </c:rich>
      </c:tx>
      <c:layout>
        <c:manualLayout>
          <c:xMode val="factor"/>
          <c:yMode val="factor"/>
          <c:x val="-0.003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5575"/>
          <c:w val="0.94425"/>
          <c:h val="0.776"/>
        </c:manualLayout>
      </c:layout>
      <c:barChart>
        <c:barDir val="col"/>
        <c:grouping val="clustered"/>
        <c:varyColors val="0"/>
        <c:ser>
          <c:idx val="0"/>
          <c:order val="0"/>
          <c:tx>
            <c:v>star</c:v>
          </c:tx>
          <c:spPr>
            <a:solidFill>
              <a:srgbClr val="FCF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summary!$B$1:$P$1</c:f>
              <c:strCache>
                <c:ptCount val="15"/>
                <c:pt idx="0">
                  <c:v>1-7</c:v>
                </c:pt>
                <c:pt idx="1">
                  <c:v>2-8</c:v>
                </c:pt>
                <c:pt idx="2">
                  <c:v>3-9</c:v>
                </c:pt>
                <c:pt idx="3">
                  <c:v>4-10</c:v>
                </c:pt>
                <c:pt idx="4">
                  <c:v>5-11</c:v>
                </c:pt>
                <c:pt idx="5">
                  <c:v>6-12</c:v>
                </c:pt>
                <c:pt idx="6">
                  <c:v>7-13</c:v>
                </c:pt>
                <c:pt idx="7">
                  <c:v>8-14</c:v>
                </c:pt>
                <c:pt idx="8">
                  <c:v>9-15</c:v>
                </c:pt>
                <c:pt idx="9">
                  <c:v>10-16</c:v>
                </c:pt>
                <c:pt idx="10">
                  <c:v>11-17</c:v>
                </c:pt>
                <c:pt idx="11">
                  <c:v>12-18</c:v>
                </c:pt>
                <c:pt idx="12">
                  <c:v>13-19</c:v>
                </c:pt>
                <c:pt idx="13">
                  <c:v>14-20</c:v>
                </c:pt>
                <c:pt idx="14">
                  <c:v>15-21</c:v>
                </c:pt>
              </c:strCache>
            </c:strRef>
          </c:cat>
          <c:val>
            <c:numRef>
              <c:f>(z_star!$B$400,z_star!$D$400,z_star!$F$400,z_star!$H$400,z_star!$J$400,z_star!$L$400,z_star!$N$400,z_star!$P$400,z_star!$R$400,z_star!$T$400,z_star!$V$400,z_star!$X$400,z_star!$Z$400,z_star!$AB$400,z_star!$AD$400)</c:f>
              <c:numCache>
                <c:ptCount val="15"/>
                <c:pt idx="0">
                  <c:v>0.3142055454545455</c:v>
                </c:pt>
                <c:pt idx="1">
                  <c:v>0.49094967605633816</c:v>
                </c:pt>
                <c:pt idx="2">
                  <c:v>0.42095995774647893</c:v>
                </c:pt>
                <c:pt idx="3">
                  <c:v>0.5880496438356165</c:v>
                </c:pt>
                <c:pt idx="4">
                  <c:v>0.49831663888888883</c:v>
                </c:pt>
                <c:pt idx="5">
                  <c:v>0.32205021126760563</c:v>
                </c:pt>
                <c:pt idx="6">
                  <c:v>0.39661795945945955</c:v>
                </c:pt>
                <c:pt idx="7">
                  <c:v>0.40448111111111096</c:v>
                </c:pt>
                <c:pt idx="8">
                  <c:v>0.3211976712328767</c:v>
                </c:pt>
                <c:pt idx="9">
                  <c:v>0.38200707999999983</c:v>
                </c:pt>
                <c:pt idx="10">
                  <c:v>0.42056076712328766</c:v>
                </c:pt>
                <c:pt idx="11">
                  <c:v>0.34352832394366195</c:v>
                </c:pt>
                <c:pt idx="12">
                  <c:v>0.37293458823529396</c:v>
                </c:pt>
                <c:pt idx="13">
                  <c:v>0.44426278082191767</c:v>
                </c:pt>
                <c:pt idx="14">
                  <c:v>0.21194867088607594</c:v>
                </c:pt>
              </c:numCache>
            </c:numRef>
          </c:val>
        </c:ser>
        <c:ser>
          <c:idx val="1"/>
          <c:order val="1"/>
          <c:tx>
            <c:v>star controls</c:v>
          </c:tx>
          <c:spPr>
            <a:solidFill>
              <a:srgbClr val="DD080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summary!$B$1:$P$1</c:f>
              <c:strCache>
                <c:ptCount val="15"/>
                <c:pt idx="0">
                  <c:v>1-7</c:v>
                </c:pt>
                <c:pt idx="1">
                  <c:v>2-8</c:v>
                </c:pt>
                <c:pt idx="2">
                  <c:v>3-9</c:v>
                </c:pt>
                <c:pt idx="3">
                  <c:v>4-10</c:v>
                </c:pt>
                <c:pt idx="4">
                  <c:v>5-11</c:v>
                </c:pt>
                <c:pt idx="5">
                  <c:v>6-12</c:v>
                </c:pt>
                <c:pt idx="6">
                  <c:v>7-13</c:v>
                </c:pt>
                <c:pt idx="7">
                  <c:v>8-14</c:v>
                </c:pt>
                <c:pt idx="8">
                  <c:v>9-15</c:v>
                </c:pt>
                <c:pt idx="9">
                  <c:v>10-16</c:v>
                </c:pt>
                <c:pt idx="10">
                  <c:v>11-17</c:v>
                </c:pt>
                <c:pt idx="11">
                  <c:v>12-18</c:v>
                </c:pt>
                <c:pt idx="12">
                  <c:v>13-19</c:v>
                </c:pt>
                <c:pt idx="13">
                  <c:v>14-20</c:v>
                </c:pt>
                <c:pt idx="14">
                  <c:v>15-21</c:v>
                </c:pt>
              </c:strCache>
            </c:strRef>
          </c:cat>
          <c:val>
            <c:numRef>
              <c:f>(z_star!$C$400,z_star!$E$400,z_star!$G$400,z_star!$I$400,z_star!$K$400,z_star!$M$400,z_star!$O$400,z_star!$Q$400,z_star!$S$400,z_star!$U$400,z_star!$W$400,z_star!$Y$400,z_star!$AA$400,z_star!$AC$400,z_star!$AE$400)</c:f>
              <c:numCache>
                <c:ptCount val="15"/>
                <c:pt idx="0">
                  <c:v>0.2197742272727273</c:v>
                </c:pt>
                <c:pt idx="1">
                  <c:v>0.28565942253521126</c:v>
                </c:pt>
                <c:pt idx="2">
                  <c:v>0.39371352112676045</c:v>
                </c:pt>
                <c:pt idx="3">
                  <c:v>0.3452874931506849</c:v>
                </c:pt>
                <c:pt idx="4">
                  <c:v>0.30566048611111113</c:v>
                </c:pt>
                <c:pt idx="5">
                  <c:v>0.30691421126760565</c:v>
                </c:pt>
                <c:pt idx="6">
                  <c:v>0.2342036756756757</c:v>
                </c:pt>
                <c:pt idx="7">
                  <c:v>0.29871129166666666</c:v>
                </c:pt>
                <c:pt idx="8">
                  <c:v>0.20230258904109588</c:v>
                </c:pt>
                <c:pt idx="9">
                  <c:v>0.16621626666666667</c:v>
                </c:pt>
                <c:pt idx="10">
                  <c:v>0.2357196986301371</c:v>
                </c:pt>
                <c:pt idx="11">
                  <c:v>0.11310702816901404</c:v>
                </c:pt>
                <c:pt idx="12">
                  <c:v>0.15893710294117647</c:v>
                </c:pt>
                <c:pt idx="13">
                  <c:v>0.17727265753424656</c:v>
                </c:pt>
                <c:pt idx="14">
                  <c:v>0.16117497468354433</c:v>
                </c:pt>
              </c:numCache>
            </c:numRef>
          </c:val>
        </c:ser>
        <c:axId val="18470127"/>
        <c:axId val="32013416"/>
      </c:barChart>
      <c:catAx>
        <c:axId val="18470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Verdana"/>
                    <a:ea typeface="Verdana"/>
                    <a:cs typeface="Verdana"/>
                  </a:rPr>
                  <a:t>window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013416"/>
        <c:crosses val="autoZero"/>
        <c:auto val="1"/>
        <c:lblOffset val="100"/>
        <c:noMultiLvlLbl val="0"/>
      </c:catAx>
      <c:valAx>
        <c:axId val="3201341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Verdana"/>
                    <a:ea typeface="Verdana"/>
                    <a:cs typeface="Verdana"/>
                  </a:rPr>
                  <a:t>z-score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470127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Number of genes with s2n &gt; 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miR</c:v>
          </c:tx>
          <c:spPr>
            <a:solidFill>
              <a:srgbClr val="4EE25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summary!$B$1:$P$1</c:f>
              <c:strCache>
                <c:ptCount val="15"/>
                <c:pt idx="0">
                  <c:v>1-7</c:v>
                </c:pt>
                <c:pt idx="1">
                  <c:v>2-8</c:v>
                </c:pt>
                <c:pt idx="2">
                  <c:v>3-9</c:v>
                </c:pt>
                <c:pt idx="3">
                  <c:v>4-10</c:v>
                </c:pt>
                <c:pt idx="4">
                  <c:v>5-11</c:v>
                </c:pt>
                <c:pt idx="5">
                  <c:v>6-12</c:v>
                </c:pt>
                <c:pt idx="6">
                  <c:v>7-13</c:v>
                </c:pt>
                <c:pt idx="7">
                  <c:v>8-14</c:v>
                </c:pt>
                <c:pt idx="8">
                  <c:v>9-15</c:v>
                </c:pt>
                <c:pt idx="9">
                  <c:v>10-16</c:v>
                </c:pt>
                <c:pt idx="10">
                  <c:v>11-17</c:v>
                </c:pt>
                <c:pt idx="11">
                  <c:v>12-18</c:v>
                </c:pt>
                <c:pt idx="12">
                  <c:v>13-19</c:v>
                </c:pt>
                <c:pt idx="13">
                  <c:v>14-20</c:v>
                </c:pt>
                <c:pt idx="14">
                  <c:v>15-21</c:v>
                </c:pt>
              </c:strCache>
            </c:strRef>
          </c:cat>
          <c:val>
            <c:numRef>
              <c:f>(n_mir!$D$407,n_mir!$H$407,n_mir!$L$407,n_mir!$P$407,n_mir!$T$407,n_mir!$X$407,n_mir!$AB$407,n_mir!$AF$407,n_mir!$AJ$407,n_mir!$AN$407,n_mir!$AR$407,n_mir!$AV$407,n_mir!$AZ$407,n_mir!$BD$407,n_mir!$BH$407)</c:f>
              <c:numCache>
                <c:ptCount val="15"/>
                <c:pt idx="0">
                  <c:v>49</c:v>
                </c:pt>
                <c:pt idx="1">
                  <c:v>44</c:v>
                </c:pt>
                <c:pt idx="2">
                  <c:v>43</c:v>
                </c:pt>
                <c:pt idx="3">
                  <c:v>32</c:v>
                </c:pt>
                <c:pt idx="4">
                  <c:v>33</c:v>
                </c:pt>
                <c:pt idx="5">
                  <c:v>37</c:v>
                </c:pt>
                <c:pt idx="6">
                  <c:v>31</c:v>
                </c:pt>
                <c:pt idx="7">
                  <c:v>23</c:v>
                </c:pt>
                <c:pt idx="8">
                  <c:v>28</c:v>
                </c:pt>
                <c:pt idx="9">
                  <c:v>30</c:v>
                </c:pt>
                <c:pt idx="10">
                  <c:v>22</c:v>
                </c:pt>
                <c:pt idx="11">
                  <c:v>33</c:v>
                </c:pt>
                <c:pt idx="12">
                  <c:v>31</c:v>
                </c:pt>
                <c:pt idx="13">
                  <c:v>28</c:v>
                </c:pt>
                <c:pt idx="14">
                  <c:v>29</c:v>
                </c:pt>
              </c:numCache>
            </c:numRef>
          </c:val>
        </c:ser>
        <c:ser>
          <c:idx val="1"/>
          <c:order val="1"/>
          <c:tx>
            <c:v>star</c:v>
          </c:tx>
          <c:spPr>
            <a:solidFill>
              <a:srgbClr val="FCF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summary!$B$1:$P$1</c:f>
              <c:strCache>
                <c:ptCount val="15"/>
                <c:pt idx="0">
                  <c:v>1-7</c:v>
                </c:pt>
                <c:pt idx="1">
                  <c:v>2-8</c:v>
                </c:pt>
                <c:pt idx="2">
                  <c:v>3-9</c:v>
                </c:pt>
                <c:pt idx="3">
                  <c:v>4-10</c:v>
                </c:pt>
                <c:pt idx="4">
                  <c:v>5-11</c:v>
                </c:pt>
                <c:pt idx="5">
                  <c:v>6-12</c:v>
                </c:pt>
                <c:pt idx="6">
                  <c:v>7-13</c:v>
                </c:pt>
                <c:pt idx="7">
                  <c:v>8-14</c:v>
                </c:pt>
                <c:pt idx="8">
                  <c:v>9-15</c:v>
                </c:pt>
                <c:pt idx="9">
                  <c:v>10-16</c:v>
                </c:pt>
                <c:pt idx="10">
                  <c:v>11-17</c:v>
                </c:pt>
                <c:pt idx="11">
                  <c:v>12-18</c:v>
                </c:pt>
                <c:pt idx="12">
                  <c:v>13-19</c:v>
                </c:pt>
                <c:pt idx="13">
                  <c:v>14-20</c:v>
                </c:pt>
                <c:pt idx="14">
                  <c:v>15-21</c:v>
                </c:pt>
              </c:strCache>
            </c:strRef>
          </c:cat>
          <c:val>
            <c:numRef>
              <c:f>(n_star!$D$407,n_star!$H$407,n_star!$L$407,n_star!$P$407,n_star!$T$407,n_star!$X$407,n_star!$AB$407,n_star!$AF$407,n_star!$AJ$407,n_star!$AN$407,n_star!$AR$407,n_star!$AV$407,n_star!$AZ$407,n_star!$BD$407,n_star!$BH$407)</c:f>
              <c:numCache>
                <c:ptCount val="15"/>
                <c:pt idx="0">
                  <c:v>28</c:v>
                </c:pt>
                <c:pt idx="1">
                  <c:v>32</c:v>
                </c:pt>
                <c:pt idx="2">
                  <c:v>35</c:v>
                </c:pt>
                <c:pt idx="3">
                  <c:v>46</c:v>
                </c:pt>
                <c:pt idx="4">
                  <c:v>37</c:v>
                </c:pt>
                <c:pt idx="5">
                  <c:v>30</c:v>
                </c:pt>
                <c:pt idx="6">
                  <c:v>38</c:v>
                </c:pt>
                <c:pt idx="7">
                  <c:v>37</c:v>
                </c:pt>
                <c:pt idx="8">
                  <c:v>38</c:v>
                </c:pt>
                <c:pt idx="9">
                  <c:v>41</c:v>
                </c:pt>
                <c:pt idx="10">
                  <c:v>35</c:v>
                </c:pt>
                <c:pt idx="11">
                  <c:v>41</c:v>
                </c:pt>
                <c:pt idx="12">
                  <c:v>34</c:v>
                </c:pt>
                <c:pt idx="13">
                  <c:v>44</c:v>
                </c:pt>
                <c:pt idx="14">
                  <c:v>35</c:v>
                </c:pt>
              </c:numCache>
            </c:numRef>
          </c:val>
        </c:ser>
        <c:axId val="19685289"/>
        <c:axId val="42949874"/>
      </c:barChart>
      <c:catAx>
        <c:axId val="19685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window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949874"/>
        <c:crosses val="autoZero"/>
        <c:auto val="1"/>
        <c:lblOffset val="100"/>
        <c:noMultiLvlLbl val="0"/>
      </c:catAx>
      <c:valAx>
        <c:axId val="42949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N with s2n &gt; 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685289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Percentage of genes with s2n &gt; 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miR</c:v>
          </c:tx>
          <c:spPr>
            <a:solidFill>
              <a:srgbClr val="4EE25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summary!$B$1:$P$1</c:f>
              <c:strCache>
                <c:ptCount val="15"/>
                <c:pt idx="0">
                  <c:v>1-7</c:v>
                </c:pt>
                <c:pt idx="1">
                  <c:v>2-8</c:v>
                </c:pt>
                <c:pt idx="2">
                  <c:v>3-9</c:v>
                </c:pt>
                <c:pt idx="3">
                  <c:v>4-10</c:v>
                </c:pt>
                <c:pt idx="4">
                  <c:v>5-11</c:v>
                </c:pt>
                <c:pt idx="5">
                  <c:v>6-12</c:v>
                </c:pt>
                <c:pt idx="6">
                  <c:v>7-13</c:v>
                </c:pt>
                <c:pt idx="7">
                  <c:v>8-14</c:v>
                </c:pt>
                <c:pt idx="8">
                  <c:v>9-15</c:v>
                </c:pt>
                <c:pt idx="9">
                  <c:v>10-16</c:v>
                </c:pt>
                <c:pt idx="10">
                  <c:v>11-17</c:v>
                </c:pt>
                <c:pt idx="11">
                  <c:v>12-18</c:v>
                </c:pt>
                <c:pt idx="12">
                  <c:v>13-19</c:v>
                </c:pt>
                <c:pt idx="13">
                  <c:v>14-20</c:v>
                </c:pt>
                <c:pt idx="14">
                  <c:v>15-21</c:v>
                </c:pt>
              </c:strCache>
            </c:strRef>
          </c:cat>
          <c:val>
            <c:numRef>
              <c:f>(n_mir!$D$409,n_mir!$H$409,n_mir!$L$409,n_mir!$P$409,n_mir!$T$409,n_mir!$X$409,n_mir!$AB$409,n_mir!$AF$409,n_mir!$AJ$409,n_mir!$AN$409,n_mir!$AR$409,n_mir!$AV$409,n_mir!$AZ$409,n_mir!$BD$409,n_mir!$BH$409)</c:f>
              <c:numCache>
                <c:ptCount val="15"/>
                <c:pt idx="0">
                  <c:v>0.8909090909090909</c:v>
                </c:pt>
                <c:pt idx="1">
                  <c:v>0.8627450980392157</c:v>
                </c:pt>
                <c:pt idx="2">
                  <c:v>0.7962962962962963</c:v>
                </c:pt>
                <c:pt idx="3">
                  <c:v>0.5925925925925926</c:v>
                </c:pt>
                <c:pt idx="4">
                  <c:v>0.5689655172413793</c:v>
                </c:pt>
                <c:pt idx="5">
                  <c:v>0.5967741935483871</c:v>
                </c:pt>
                <c:pt idx="6">
                  <c:v>0.4696969696969697</c:v>
                </c:pt>
                <c:pt idx="7">
                  <c:v>0.3484848484848485</c:v>
                </c:pt>
                <c:pt idx="8">
                  <c:v>0.4307692307692308</c:v>
                </c:pt>
                <c:pt idx="9">
                  <c:v>0.4411764705882353</c:v>
                </c:pt>
                <c:pt idx="10">
                  <c:v>0.3235294117647059</c:v>
                </c:pt>
                <c:pt idx="11">
                  <c:v>0.5</c:v>
                </c:pt>
                <c:pt idx="12">
                  <c:v>0.5081967213114754</c:v>
                </c:pt>
                <c:pt idx="13">
                  <c:v>0.4827586206896552</c:v>
                </c:pt>
                <c:pt idx="14">
                  <c:v>0.4603174603174603</c:v>
                </c:pt>
              </c:numCache>
            </c:numRef>
          </c:val>
        </c:ser>
        <c:ser>
          <c:idx val="1"/>
          <c:order val="1"/>
          <c:tx>
            <c:v>star</c:v>
          </c:tx>
          <c:spPr>
            <a:solidFill>
              <a:srgbClr val="FCF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summary!$B$1:$P$1</c:f>
              <c:strCache>
                <c:ptCount val="15"/>
                <c:pt idx="0">
                  <c:v>1-7</c:v>
                </c:pt>
                <c:pt idx="1">
                  <c:v>2-8</c:v>
                </c:pt>
                <c:pt idx="2">
                  <c:v>3-9</c:v>
                </c:pt>
                <c:pt idx="3">
                  <c:v>4-10</c:v>
                </c:pt>
                <c:pt idx="4">
                  <c:v>5-11</c:v>
                </c:pt>
                <c:pt idx="5">
                  <c:v>6-12</c:v>
                </c:pt>
                <c:pt idx="6">
                  <c:v>7-13</c:v>
                </c:pt>
                <c:pt idx="7">
                  <c:v>8-14</c:v>
                </c:pt>
                <c:pt idx="8">
                  <c:v>9-15</c:v>
                </c:pt>
                <c:pt idx="9">
                  <c:v>10-16</c:v>
                </c:pt>
                <c:pt idx="10">
                  <c:v>11-17</c:v>
                </c:pt>
                <c:pt idx="11">
                  <c:v>12-18</c:v>
                </c:pt>
                <c:pt idx="12">
                  <c:v>13-19</c:v>
                </c:pt>
                <c:pt idx="13">
                  <c:v>14-20</c:v>
                </c:pt>
                <c:pt idx="14">
                  <c:v>15-21</c:v>
                </c:pt>
              </c:strCache>
            </c:strRef>
          </c:cat>
          <c:val>
            <c:numRef>
              <c:f>(n_star!$D$409,n_star!$H$409,n_star!$L$409,n_star!$P$409,n_star!$T$409,n_star!$X$409,n_star!$AB$409,n_star!$AF$409,n_star!$AJ$409,n_star!$AN$409,n_star!$AR$409,n_star!$AV$409,n_star!$AZ$409,n_star!$BD$409,n_star!$BH$409)</c:f>
              <c:numCache>
                <c:ptCount val="15"/>
                <c:pt idx="0">
                  <c:v>0.42424242424242425</c:v>
                </c:pt>
                <c:pt idx="1">
                  <c:v>0.4507042253521127</c:v>
                </c:pt>
                <c:pt idx="2">
                  <c:v>0.49295774647887325</c:v>
                </c:pt>
                <c:pt idx="3">
                  <c:v>0.6301369863013698</c:v>
                </c:pt>
                <c:pt idx="4">
                  <c:v>0.5138888888888888</c:v>
                </c:pt>
                <c:pt idx="5">
                  <c:v>0.4225352112676056</c:v>
                </c:pt>
                <c:pt idx="6">
                  <c:v>0.5135135135135135</c:v>
                </c:pt>
                <c:pt idx="7">
                  <c:v>0.5138888888888888</c:v>
                </c:pt>
                <c:pt idx="8">
                  <c:v>0.5205479452054794</c:v>
                </c:pt>
                <c:pt idx="9">
                  <c:v>0.5466666666666666</c:v>
                </c:pt>
                <c:pt idx="10">
                  <c:v>0.4794520547945205</c:v>
                </c:pt>
                <c:pt idx="11">
                  <c:v>0.5774647887323944</c:v>
                </c:pt>
                <c:pt idx="12">
                  <c:v>0.5</c:v>
                </c:pt>
                <c:pt idx="13">
                  <c:v>0.6027397260273972</c:v>
                </c:pt>
                <c:pt idx="14">
                  <c:v>0.44871794871794873</c:v>
                </c:pt>
              </c:numCache>
            </c:numRef>
          </c:val>
        </c:ser>
        <c:axId val="51004547"/>
        <c:axId val="56387740"/>
      </c:barChart>
      <c:catAx>
        <c:axId val="510045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window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387740"/>
        <c:crosses val="autoZero"/>
        <c:auto val="1"/>
        <c:lblOffset val="100"/>
        <c:noMultiLvlLbl val="0"/>
      </c:catAx>
      <c:valAx>
        <c:axId val="563877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N with s2n &gt; 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004547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Number of genes with p-value &lt; .05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miR</c:v>
          </c:tx>
          <c:spPr>
            <a:solidFill>
              <a:srgbClr val="4EE25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summary!$B$1:$P$1</c:f>
              <c:strCache>
                <c:ptCount val="15"/>
                <c:pt idx="0">
                  <c:v>1-7</c:v>
                </c:pt>
                <c:pt idx="1">
                  <c:v>2-8</c:v>
                </c:pt>
                <c:pt idx="2">
                  <c:v>3-9</c:v>
                </c:pt>
                <c:pt idx="3">
                  <c:v>4-10</c:v>
                </c:pt>
                <c:pt idx="4">
                  <c:v>5-11</c:v>
                </c:pt>
                <c:pt idx="5">
                  <c:v>6-12</c:v>
                </c:pt>
                <c:pt idx="6">
                  <c:v>7-13</c:v>
                </c:pt>
                <c:pt idx="7">
                  <c:v>8-14</c:v>
                </c:pt>
                <c:pt idx="8">
                  <c:v>9-15</c:v>
                </c:pt>
                <c:pt idx="9">
                  <c:v>10-16</c:v>
                </c:pt>
                <c:pt idx="10">
                  <c:v>11-17</c:v>
                </c:pt>
                <c:pt idx="11">
                  <c:v>12-18</c:v>
                </c:pt>
                <c:pt idx="12">
                  <c:v>13-19</c:v>
                </c:pt>
                <c:pt idx="13">
                  <c:v>14-20</c:v>
                </c:pt>
                <c:pt idx="14">
                  <c:v>15-21</c:v>
                </c:pt>
              </c:strCache>
            </c:strRef>
          </c:cat>
          <c:val>
            <c:numRef>
              <c:f>(n_mir!$E$403,n_mir!$I$403,n_mir!$M$403,n_mir!$Q$403,n_mir!$U$403,n_mir!$Y$403,n_mir!$AC$403,n_mir!$AG$403,n_mir!$AK$403,n_mir!$AO$403,n_mir!$AS$403,n_mir!$AW$403,n_mir!$BA$403,n_mir!$BE$403,n_mir!$BI$403)</c:f>
              <c:numCache>
                <c:ptCount val="15"/>
                <c:pt idx="0">
                  <c:v>46</c:v>
                </c:pt>
                <c:pt idx="1">
                  <c:v>40</c:v>
                </c:pt>
                <c:pt idx="2">
                  <c:v>39</c:v>
                </c:pt>
                <c:pt idx="3">
                  <c:v>18</c:v>
                </c:pt>
                <c:pt idx="4">
                  <c:v>17</c:v>
                </c:pt>
                <c:pt idx="5">
                  <c:v>19</c:v>
                </c:pt>
                <c:pt idx="6">
                  <c:v>21</c:v>
                </c:pt>
                <c:pt idx="7">
                  <c:v>13</c:v>
                </c:pt>
                <c:pt idx="8">
                  <c:v>14</c:v>
                </c:pt>
                <c:pt idx="9">
                  <c:v>12</c:v>
                </c:pt>
                <c:pt idx="10">
                  <c:v>15</c:v>
                </c:pt>
                <c:pt idx="11">
                  <c:v>17</c:v>
                </c:pt>
                <c:pt idx="12">
                  <c:v>20</c:v>
                </c:pt>
                <c:pt idx="13">
                  <c:v>19</c:v>
                </c:pt>
                <c:pt idx="14">
                  <c:v>18</c:v>
                </c:pt>
              </c:numCache>
            </c:numRef>
          </c:val>
        </c:ser>
        <c:ser>
          <c:idx val="1"/>
          <c:order val="1"/>
          <c:tx>
            <c:v>star</c:v>
          </c:tx>
          <c:spPr>
            <a:solidFill>
              <a:srgbClr val="FCF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summary!$B$1:$P$1</c:f>
              <c:strCache>
                <c:ptCount val="15"/>
                <c:pt idx="0">
                  <c:v>1-7</c:v>
                </c:pt>
                <c:pt idx="1">
                  <c:v>2-8</c:v>
                </c:pt>
                <c:pt idx="2">
                  <c:v>3-9</c:v>
                </c:pt>
                <c:pt idx="3">
                  <c:v>4-10</c:v>
                </c:pt>
                <c:pt idx="4">
                  <c:v>5-11</c:v>
                </c:pt>
                <c:pt idx="5">
                  <c:v>6-12</c:v>
                </c:pt>
                <c:pt idx="6">
                  <c:v>7-13</c:v>
                </c:pt>
                <c:pt idx="7">
                  <c:v>8-14</c:v>
                </c:pt>
                <c:pt idx="8">
                  <c:v>9-15</c:v>
                </c:pt>
                <c:pt idx="9">
                  <c:v>10-16</c:v>
                </c:pt>
                <c:pt idx="10">
                  <c:v>11-17</c:v>
                </c:pt>
                <c:pt idx="11">
                  <c:v>12-18</c:v>
                </c:pt>
                <c:pt idx="12">
                  <c:v>13-19</c:v>
                </c:pt>
                <c:pt idx="13">
                  <c:v>14-20</c:v>
                </c:pt>
                <c:pt idx="14">
                  <c:v>15-21</c:v>
                </c:pt>
              </c:strCache>
            </c:strRef>
          </c:cat>
          <c:val>
            <c:numRef>
              <c:f>(n_star!$E$403,n_star!$I$403,n_star!$M$403,n_star!$Q$403,n_star!$U$403,n_star!$Y$403,n_star!$AC$403,n_star!$AG$403,n_star!$AK$403,n_star!$AO$403,n_star!$AS$403,n_star!$AW$403,n_star!$BA$403,n_star!$BE$403,n_star!$BI$403)</c:f>
              <c:numCache>
                <c:ptCount val="15"/>
                <c:pt idx="0">
                  <c:v>19</c:v>
                </c:pt>
                <c:pt idx="1">
                  <c:v>23</c:v>
                </c:pt>
                <c:pt idx="2">
                  <c:v>22</c:v>
                </c:pt>
                <c:pt idx="3">
                  <c:v>32</c:v>
                </c:pt>
                <c:pt idx="4">
                  <c:v>22</c:v>
                </c:pt>
                <c:pt idx="5">
                  <c:v>16</c:v>
                </c:pt>
                <c:pt idx="6">
                  <c:v>29</c:v>
                </c:pt>
                <c:pt idx="7">
                  <c:v>19</c:v>
                </c:pt>
                <c:pt idx="8">
                  <c:v>26</c:v>
                </c:pt>
                <c:pt idx="9">
                  <c:v>23</c:v>
                </c:pt>
                <c:pt idx="10">
                  <c:v>24</c:v>
                </c:pt>
                <c:pt idx="11">
                  <c:v>24</c:v>
                </c:pt>
                <c:pt idx="12">
                  <c:v>20</c:v>
                </c:pt>
                <c:pt idx="13">
                  <c:v>28</c:v>
                </c:pt>
                <c:pt idx="14">
                  <c:v>22</c:v>
                </c:pt>
              </c:numCache>
            </c:numRef>
          </c:val>
        </c:ser>
        <c:axId val="37727613"/>
        <c:axId val="4004198"/>
      </c:barChart>
      <c:catAx>
        <c:axId val="37727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window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04198"/>
        <c:crosses val="autoZero"/>
        <c:auto val="1"/>
        <c:lblOffset val="100"/>
        <c:noMultiLvlLbl val="0"/>
      </c:catAx>
      <c:valAx>
        <c:axId val="4004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N with s2n &gt; 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727613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Percentage of genes with p-value &lt; .05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miR</c:v>
          </c:tx>
          <c:spPr>
            <a:solidFill>
              <a:srgbClr val="4EE25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summary!$B$1:$P$1</c:f>
              <c:strCache>
                <c:ptCount val="15"/>
                <c:pt idx="0">
                  <c:v>1-7</c:v>
                </c:pt>
                <c:pt idx="1">
                  <c:v>2-8</c:v>
                </c:pt>
                <c:pt idx="2">
                  <c:v>3-9</c:v>
                </c:pt>
                <c:pt idx="3">
                  <c:v>4-10</c:v>
                </c:pt>
                <c:pt idx="4">
                  <c:v>5-11</c:v>
                </c:pt>
                <c:pt idx="5">
                  <c:v>6-12</c:v>
                </c:pt>
                <c:pt idx="6">
                  <c:v>7-13</c:v>
                </c:pt>
                <c:pt idx="7">
                  <c:v>8-14</c:v>
                </c:pt>
                <c:pt idx="8">
                  <c:v>9-15</c:v>
                </c:pt>
                <c:pt idx="9">
                  <c:v>10-16</c:v>
                </c:pt>
                <c:pt idx="10">
                  <c:v>11-17</c:v>
                </c:pt>
                <c:pt idx="11">
                  <c:v>12-18</c:v>
                </c:pt>
                <c:pt idx="12">
                  <c:v>13-19</c:v>
                </c:pt>
                <c:pt idx="13">
                  <c:v>14-20</c:v>
                </c:pt>
                <c:pt idx="14">
                  <c:v>15-21</c:v>
                </c:pt>
              </c:strCache>
            </c:strRef>
          </c:cat>
          <c:val>
            <c:numRef>
              <c:f>(n_mir!$E$405,n_mir!$I$405,n_mir!$M$405,n_mir!$Q$405,n_mir!$U$405,n_mir!$Y$405,n_mir!$AC$405,n_mir!$AG$405,n_mir!$AK$405,n_mir!$AO$405,n_mir!$AS$405,n_mir!$AW$405,n_mir!$BA$405,n_mir!$BE$405,n_mir!$BI$405)</c:f>
              <c:numCache>
                <c:ptCount val="15"/>
                <c:pt idx="0">
                  <c:v>0.8363636363636363</c:v>
                </c:pt>
                <c:pt idx="1">
                  <c:v>0.7843137254901961</c:v>
                </c:pt>
                <c:pt idx="2">
                  <c:v>0.7222222222222222</c:v>
                </c:pt>
                <c:pt idx="3">
                  <c:v>0.3333333333333333</c:v>
                </c:pt>
                <c:pt idx="4">
                  <c:v>0.29310344827586204</c:v>
                </c:pt>
                <c:pt idx="5">
                  <c:v>0.3064516129032258</c:v>
                </c:pt>
                <c:pt idx="6">
                  <c:v>0.3181818181818182</c:v>
                </c:pt>
                <c:pt idx="7">
                  <c:v>0.19696969696969696</c:v>
                </c:pt>
                <c:pt idx="8">
                  <c:v>0.2153846153846154</c:v>
                </c:pt>
                <c:pt idx="9">
                  <c:v>0.17647058823529413</c:v>
                </c:pt>
                <c:pt idx="10">
                  <c:v>0.22058823529411764</c:v>
                </c:pt>
                <c:pt idx="11">
                  <c:v>0.25757575757575757</c:v>
                </c:pt>
                <c:pt idx="12">
                  <c:v>0.32786885245901637</c:v>
                </c:pt>
                <c:pt idx="13">
                  <c:v>0.3275862068965517</c:v>
                </c:pt>
                <c:pt idx="14">
                  <c:v>0.2857142857142857</c:v>
                </c:pt>
              </c:numCache>
            </c:numRef>
          </c:val>
        </c:ser>
        <c:ser>
          <c:idx val="1"/>
          <c:order val="1"/>
          <c:tx>
            <c:v>star</c:v>
          </c:tx>
          <c:spPr>
            <a:solidFill>
              <a:srgbClr val="FCF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summary!$B$1:$P$1</c:f>
              <c:strCache>
                <c:ptCount val="15"/>
                <c:pt idx="0">
                  <c:v>1-7</c:v>
                </c:pt>
                <c:pt idx="1">
                  <c:v>2-8</c:v>
                </c:pt>
                <c:pt idx="2">
                  <c:v>3-9</c:v>
                </c:pt>
                <c:pt idx="3">
                  <c:v>4-10</c:v>
                </c:pt>
                <c:pt idx="4">
                  <c:v>5-11</c:v>
                </c:pt>
                <c:pt idx="5">
                  <c:v>6-12</c:v>
                </c:pt>
                <c:pt idx="6">
                  <c:v>7-13</c:v>
                </c:pt>
                <c:pt idx="7">
                  <c:v>8-14</c:v>
                </c:pt>
                <c:pt idx="8">
                  <c:v>9-15</c:v>
                </c:pt>
                <c:pt idx="9">
                  <c:v>10-16</c:v>
                </c:pt>
                <c:pt idx="10">
                  <c:v>11-17</c:v>
                </c:pt>
                <c:pt idx="11">
                  <c:v>12-18</c:v>
                </c:pt>
                <c:pt idx="12">
                  <c:v>13-19</c:v>
                </c:pt>
                <c:pt idx="13">
                  <c:v>14-20</c:v>
                </c:pt>
                <c:pt idx="14">
                  <c:v>15-21</c:v>
                </c:pt>
              </c:strCache>
            </c:strRef>
          </c:cat>
          <c:val>
            <c:numRef>
              <c:f>(n_star!$E$405,n_star!$I$405,n_star!$M$405,n_star!$Q$405,n_star!$U$405,n_star!$Y$405,n_star!$AC$405,n_star!$AG$405,n_star!$AK$405,n_star!$AO$405,n_star!$AS$405,n_star!$AW$405,n_star!$BA$405,n_star!$BE$405,n_star!$BI$405)</c:f>
              <c:numCache>
                <c:ptCount val="15"/>
                <c:pt idx="0">
                  <c:v>0.2878787878787879</c:v>
                </c:pt>
                <c:pt idx="1">
                  <c:v>0.323943661971831</c:v>
                </c:pt>
                <c:pt idx="2">
                  <c:v>0.30985915492957744</c:v>
                </c:pt>
                <c:pt idx="3">
                  <c:v>0.4383561643835616</c:v>
                </c:pt>
                <c:pt idx="4">
                  <c:v>0.3055555555555556</c:v>
                </c:pt>
                <c:pt idx="5">
                  <c:v>0.22535211267605634</c:v>
                </c:pt>
                <c:pt idx="6">
                  <c:v>0.3918918918918919</c:v>
                </c:pt>
                <c:pt idx="7">
                  <c:v>0.2638888888888889</c:v>
                </c:pt>
                <c:pt idx="8">
                  <c:v>0.3561643835616438</c:v>
                </c:pt>
                <c:pt idx="9">
                  <c:v>0.30666666666666664</c:v>
                </c:pt>
                <c:pt idx="10">
                  <c:v>0.3287671232876712</c:v>
                </c:pt>
                <c:pt idx="11">
                  <c:v>0.3380281690140845</c:v>
                </c:pt>
                <c:pt idx="12">
                  <c:v>0.29411764705882354</c:v>
                </c:pt>
                <c:pt idx="13">
                  <c:v>0.3835616438356164</c:v>
                </c:pt>
                <c:pt idx="14">
                  <c:v>0.28205128205128205</c:v>
                </c:pt>
              </c:numCache>
            </c:numRef>
          </c:val>
        </c:ser>
        <c:axId val="36037783"/>
        <c:axId val="55904592"/>
      </c:barChart>
      <c:catAx>
        <c:axId val="36037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window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904592"/>
        <c:crosses val="autoZero"/>
        <c:auto val="1"/>
        <c:lblOffset val="100"/>
        <c:noMultiLvlLbl val="0"/>
      </c:catAx>
      <c:valAx>
        <c:axId val="559045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N with s2n &gt; 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037783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Verdana"/>
                <a:ea typeface="Verdana"/>
                <a:cs typeface="Verdana"/>
              </a:rPr>
              <a:t>MWW Test--significance level of each window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window_p_values!$A$11</c:f>
              <c:strCache>
                <c:ptCount val="1"/>
                <c:pt idx="0">
                  <c:v>mir significance level</c:v>
                </c:pt>
              </c:strCache>
            </c:strRef>
          </c:tx>
          <c:spPr>
            <a:solidFill>
              <a:srgbClr val="4EE25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window_p_values!$B$11:$P$11</c:f>
              <c:numCache>
                <c:ptCount val="15"/>
                <c:pt idx="0">
                  <c:v>100</c:v>
                </c:pt>
                <c:pt idx="1">
                  <c:v>100</c:v>
                </c:pt>
                <c:pt idx="2">
                  <c:v>99.99999999130257</c:v>
                </c:pt>
                <c:pt idx="3">
                  <c:v>97.53799022371</c:v>
                </c:pt>
                <c:pt idx="4">
                  <c:v>94.90173075986</c:v>
                </c:pt>
                <c:pt idx="5">
                  <c:v>72.43339117400001</c:v>
                </c:pt>
                <c:pt idx="6">
                  <c:v>71.7395714327</c:v>
                </c:pt>
                <c:pt idx="7">
                  <c:v>38.569849179399995</c:v>
                </c:pt>
                <c:pt idx="8">
                  <c:v>56.8729537147</c:v>
                </c:pt>
                <c:pt idx="9">
                  <c:v>57.32714226969999</c:v>
                </c:pt>
                <c:pt idx="10">
                  <c:v>4.237060728300001</c:v>
                </c:pt>
                <c:pt idx="11">
                  <c:v>54.2712601419</c:v>
                </c:pt>
                <c:pt idx="12">
                  <c:v>85.7030906466</c:v>
                </c:pt>
                <c:pt idx="13">
                  <c:v>70.24620921340001</c:v>
                </c:pt>
                <c:pt idx="14">
                  <c:v>71.0419041338</c:v>
                </c:pt>
              </c:numCache>
            </c:numRef>
          </c:val>
        </c:ser>
        <c:ser>
          <c:idx val="1"/>
          <c:order val="1"/>
          <c:tx>
            <c:strRef>
              <c:f>window_p_values!$A$12</c:f>
              <c:strCache>
                <c:ptCount val="1"/>
                <c:pt idx="0">
                  <c:v>star significance level</c:v>
                </c:pt>
              </c:strCache>
            </c:strRef>
          </c:tx>
          <c:spPr>
            <a:solidFill>
              <a:srgbClr val="FCF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window_p_values!$B$12:$P$12</c:f>
              <c:numCache>
                <c:ptCount val="15"/>
                <c:pt idx="0">
                  <c:v>60.442974629400005</c:v>
                </c:pt>
                <c:pt idx="1">
                  <c:v>90.56626825176</c:v>
                </c:pt>
                <c:pt idx="2">
                  <c:v>75.35445504430001</c:v>
                </c:pt>
                <c:pt idx="3">
                  <c:v>99.9500532041468</c:v>
                </c:pt>
                <c:pt idx="4">
                  <c:v>86.4788420899</c:v>
                </c:pt>
                <c:pt idx="5">
                  <c:v>55.3515091631</c:v>
                </c:pt>
                <c:pt idx="6">
                  <c:v>96.69834144573</c:v>
                </c:pt>
                <c:pt idx="7">
                  <c:v>93.34278929944</c:v>
                </c:pt>
                <c:pt idx="8">
                  <c:v>94.59674008149001</c:v>
                </c:pt>
                <c:pt idx="9">
                  <c:v>94.76212680934</c:v>
                </c:pt>
                <c:pt idx="10">
                  <c:v>87.1755917119</c:v>
                </c:pt>
                <c:pt idx="11">
                  <c:v>98.74336186915001</c:v>
                </c:pt>
                <c:pt idx="12">
                  <c:v>89.6048352478</c:v>
                </c:pt>
                <c:pt idx="13">
                  <c:v>98.32877507705</c:v>
                </c:pt>
                <c:pt idx="14">
                  <c:v>54.57674898439999</c:v>
                </c:pt>
              </c:numCache>
            </c:numRef>
          </c:val>
        </c:ser>
        <c:axId val="33379281"/>
        <c:axId val="31978074"/>
      </c:barChart>
      <c:catAx>
        <c:axId val="33379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7nt window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978074"/>
        <c:crosses val="autoZero"/>
        <c:auto val="1"/>
        <c:lblOffset val="100"/>
        <c:noMultiLvlLbl val="0"/>
      </c:catAx>
      <c:valAx>
        <c:axId val="3197807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significance level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379281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304800</xdr:colOff>
      <xdr:row>5</xdr:row>
      <xdr:rowOff>133350</xdr:rowOff>
    </xdr:from>
    <xdr:ext cx="8486775" cy="2295525"/>
    <xdr:sp>
      <xdr:nvSpPr>
        <xdr:cNvPr id="1" name="TextBox 3"/>
        <xdr:cNvSpPr txBox="1">
          <a:spLocks noChangeArrowheads="1"/>
        </xdr:cNvSpPr>
      </xdr:nvSpPr>
      <xdr:spPr>
        <a:xfrm>
          <a:off x="304800" y="942975"/>
          <a:ext cx="848677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Verdana"/>
              <a:ea typeface="Verdana"/>
              <a:cs typeface="Verdana"/>
            </a:rPr>
            <a:t>This set contains all genes that we determined to be highly conserved in chicken (n = 85).
Control type:  Shuffle
3' UTR:Must be in all species to be included in count
tolerance: 20%
min controls allowed: 3
max controls: 50
Target scores are 5-way utilizing human, chimp, mouse, rat, and dog.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</xdr:row>
      <xdr:rowOff>38100</xdr:rowOff>
    </xdr:from>
    <xdr:to>
      <xdr:col>8</xdr:col>
      <xdr:colOff>323850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342900" y="361950"/>
        <a:ext cx="668655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390525</xdr:colOff>
      <xdr:row>2</xdr:row>
      <xdr:rowOff>9525</xdr:rowOff>
    </xdr:from>
    <xdr:to>
      <xdr:col>16</xdr:col>
      <xdr:colOff>371475</xdr:colOff>
      <xdr:row>33</xdr:row>
      <xdr:rowOff>9525</xdr:rowOff>
    </xdr:to>
    <xdr:graphicFrame>
      <xdr:nvGraphicFramePr>
        <xdr:cNvPr id="2" name="Chart 2"/>
        <xdr:cNvGraphicFramePr/>
      </xdr:nvGraphicFramePr>
      <xdr:xfrm>
        <a:off x="7096125" y="333375"/>
        <a:ext cx="6686550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495300</xdr:colOff>
      <xdr:row>134</xdr:row>
      <xdr:rowOff>28575</xdr:rowOff>
    </xdr:from>
    <xdr:to>
      <xdr:col>9</xdr:col>
      <xdr:colOff>466725</xdr:colOff>
      <xdr:row>165</xdr:row>
      <xdr:rowOff>28575</xdr:rowOff>
    </xdr:to>
    <xdr:graphicFrame>
      <xdr:nvGraphicFramePr>
        <xdr:cNvPr id="3" name="Chart 3"/>
        <xdr:cNvGraphicFramePr/>
      </xdr:nvGraphicFramePr>
      <xdr:xfrm>
        <a:off x="1333500" y="21726525"/>
        <a:ext cx="6677025" cy="5019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619125</xdr:colOff>
      <xdr:row>134</xdr:row>
      <xdr:rowOff>0</xdr:rowOff>
    </xdr:from>
    <xdr:to>
      <xdr:col>17</xdr:col>
      <xdr:colOff>600075</xdr:colOff>
      <xdr:row>165</xdr:row>
      <xdr:rowOff>9525</xdr:rowOff>
    </xdr:to>
    <xdr:graphicFrame>
      <xdr:nvGraphicFramePr>
        <xdr:cNvPr id="4" name="Chart 4"/>
        <xdr:cNvGraphicFramePr/>
      </xdr:nvGraphicFramePr>
      <xdr:xfrm>
        <a:off x="8162925" y="21697950"/>
        <a:ext cx="6686550" cy="5029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0</xdr:col>
      <xdr:colOff>828675</xdr:colOff>
      <xdr:row>37</xdr:row>
      <xdr:rowOff>0</xdr:rowOff>
    </xdr:from>
    <xdr:ext cx="10182225" cy="1038225"/>
    <xdr:sp>
      <xdr:nvSpPr>
        <xdr:cNvPr id="5" name="TextBox 5"/>
        <xdr:cNvSpPr txBox="1">
          <a:spLocks noChangeArrowheads="1"/>
        </xdr:cNvSpPr>
      </xdr:nvSpPr>
      <xdr:spPr>
        <a:xfrm>
          <a:off x="828675" y="5991225"/>
          <a:ext cx="101822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Verdana"/>
              <a:ea typeface="Verdana"/>
              <a:cs typeface="Verdana"/>
            </a:rPr>
            <a:t>The next charts are based on the number of s2n in each window above 1.  I am unsure of the best way to do this:  raw number &gt; 1 or percentage &gt; 1 to account for a different number of 7mers in each window (due to filtering and duplicates).</a:t>
          </a:r>
        </a:p>
      </xdr:txBody>
    </xdr:sp>
    <xdr:clientData/>
  </xdr:oneCellAnchor>
  <xdr:twoCellAnchor>
    <xdr:from>
      <xdr:col>0</xdr:col>
      <xdr:colOff>333375</xdr:colOff>
      <xdr:row>43</xdr:row>
      <xdr:rowOff>0</xdr:rowOff>
    </xdr:from>
    <xdr:to>
      <xdr:col>10</xdr:col>
      <xdr:colOff>828675</xdr:colOff>
      <xdr:row>78</xdr:row>
      <xdr:rowOff>95250</xdr:rowOff>
    </xdr:to>
    <xdr:graphicFrame>
      <xdr:nvGraphicFramePr>
        <xdr:cNvPr id="6" name="Chart 6"/>
        <xdr:cNvGraphicFramePr/>
      </xdr:nvGraphicFramePr>
      <xdr:xfrm>
        <a:off x="333375" y="6962775"/>
        <a:ext cx="8877300" cy="5762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0</xdr:colOff>
      <xdr:row>42</xdr:row>
      <xdr:rowOff>152400</xdr:rowOff>
    </xdr:from>
    <xdr:to>
      <xdr:col>21</xdr:col>
      <xdr:colOff>504825</xdr:colOff>
      <xdr:row>78</xdr:row>
      <xdr:rowOff>95250</xdr:rowOff>
    </xdr:to>
    <xdr:graphicFrame>
      <xdr:nvGraphicFramePr>
        <xdr:cNvPr id="7" name="Chart 7"/>
        <xdr:cNvGraphicFramePr/>
      </xdr:nvGraphicFramePr>
      <xdr:xfrm>
        <a:off x="9220200" y="6953250"/>
        <a:ext cx="8886825" cy="5772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304800</xdr:colOff>
      <xdr:row>87</xdr:row>
      <xdr:rowOff>0</xdr:rowOff>
    </xdr:from>
    <xdr:to>
      <xdr:col>10</xdr:col>
      <xdr:colOff>800100</xdr:colOff>
      <xdr:row>122</xdr:row>
      <xdr:rowOff>104775</xdr:rowOff>
    </xdr:to>
    <xdr:graphicFrame>
      <xdr:nvGraphicFramePr>
        <xdr:cNvPr id="8" name="Chart 8"/>
        <xdr:cNvGraphicFramePr/>
      </xdr:nvGraphicFramePr>
      <xdr:xfrm>
        <a:off x="304800" y="14087475"/>
        <a:ext cx="8877300" cy="5772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11</xdr:col>
      <xdr:colOff>19050</xdr:colOff>
      <xdr:row>86</xdr:row>
      <xdr:rowOff>133350</xdr:rowOff>
    </xdr:from>
    <xdr:to>
      <xdr:col>21</xdr:col>
      <xdr:colOff>533400</xdr:colOff>
      <xdr:row>122</xdr:row>
      <xdr:rowOff>95250</xdr:rowOff>
    </xdr:to>
    <xdr:graphicFrame>
      <xdr:nvGraphicFramePr>
        <xdr:cNvPr id="9" name="Chart 9"/>
        <xdr:cNvGraphicFramePr/>
      </xdr:nvGraphicFramePr>
      <xdr:xfrm>
        <a:off x="9239250" y="14058900"/>
        <a:ext cx="8896350" cy="5791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oneCellAnchor>
    <xdr:from>
      <xdr:col>1</xdr:col>
      <xdr:colOff>247650</xdr:colOff>
      <xdr:row>78</xdr:row>
      <xdr:rowOff>95250</xdr:rowOff>
    </xdr:from>
    <xdr:ext cx="15020925" cy="295275"/>
    <xdr:sp>
      <xdr:nvSpPr>
        <xdr:cNvPr id="10" name="TextBox 10"/>
        <xdr:cNvSpPr txBox="1">
          <a:spLocks noChangeArrowheads="1"/>
        </xdr:cNvSpPr>
      </xdr:nvSpPr>
      <xdr:spPr>
        <a:xfrm>
          <a:off x="1085850" y="12725400"/>
          <a:ext cx="150209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Verdana"/>
              <a:ea typeface="Verdana"/>
              <a:cs typeface="Verdana"/>
            </a:rPr>
            <a:t>The following charts are based on a binomial p-value calculation.   We count the number of genes in each window with a p &lt; .05.   Again we do both raw counts and percentage calculations.</a:t>
          </a:r>
        </a:p>
      </xdr:txBody>
    </xdr:sp>
    <xdr:clientData/>
  </xdr:oneCellAnchor>
  <xdr:twoCellAnchor>
    <xdr:from>
      <xdr:col>0</xdr:col>
      <xdr:colOff>190500</xdr:colOff>
      <xdr:row>178</xdr:row>
      <xdr:rowOff>152400</xdr:rowOff>
    </xdr:from>
    <xdr:to>
      <xdr:col>11</xdr:col>
      <xdr:colOff>276225</xdr:colOff>
      <xdr:row>227</xdr:row>
      <xdr:rowOff>38100</xdr:rowOff>
    </xdr:to>
    <xdr:graphicFrame>
      <xdr:nvGraphicFramePr>
        <xdr:cNvPr id="11" name="Chart 11"/>
        <xdr:cNvGraphicFramePr/>
      </xdr:nvGraphicFramePr>
      <xdr:xfrm>
        <a:off x="190500" y="28975050"/>
        <a:ext cx="9305925" cy="78200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11</xdr:col>
      <xdr:colOff>238125</xdr:colOff>
      <xdr:row>178</xdr:row>
      <xdr:rowOff>133350</xdr:rowOff>
    </xdr:from>
    <xdr:to>
      <xdr:col>22</xdr:col>
      <xdr:colOff>333375</xdr:colOff>
      <xdr:row>227</xdr:row>
      <xdr:rowOff>38100</xdr:rowOff>
    </xdr:to>
    <xdr:graphicFrame>
      <xdr:nvGraphicFramePr>
        <xdr:cNvPr id="12" name="Chart 13"/>
        <xdr:cNvGraphicFramePr/>
      </xdr:nvGraphicFramePr>
      <xdr:xfrm>
        <a:off x="9458325" y="28956000"/>
        <a:ext cx="9315450" cy="78390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oneCellAnchor>
    <xdr:from>
      <xdr:col>0</xdr:col>
      <xdr:colOff>371475</xdr:colOff>
      <xdr:row>168</xdr:row>
      <xdr:rowOff>28575</xdr:rowOff>
    </xdr:from>
    <xdr:ext cx="12325350" cy="1676400"/>
    <xdr:sp>
      <xdr:nvSpPr>
        <xdr:cNvPr id="13" name="Shape 1"/>
        <xdr:cNvSpPr txBox="1">
          <a:spLocks noChangeArrowheads="1"/>
        </xdr:cNvSpPr>
      </xdr:nvSpPr>
      <xdr:spPr>
        <a:xfrm>
          <a:off x="371475" y="27231975"/>
          <a:ext cx="1232535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Verdana"/>
              <a:ea typeface="Verdana"/>
              <a:cs typeface="Verdana"/>
            </a:rPr>
            <a:t>These charts use the MWW test (and 1-sided t-test) to determine if the distribution of conserved targets in a given window is significantly different than  the distribution of all possible 7mers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. 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24</xdr:row>
      <xdr:rowOff>95250</xdr:rowOff>
    </xdr:from>
    <xdr:to>
      <xdr:col>9</xdr:col>
      <xdr:colOff>514350</xdr:colOff>
      <xdr:row>69</xdr:row>
      <xdr:rowOff>28575</xdr:rowOff>
    </xdr:to>
    <xdr:graphicFrame>
      <xdr:nvGraphicFramePr>
        <xdr:cNvPr id="1" name="Chart 1"/>
        <xdr:cNvGraphicFramePr/>
      </xdr:nvGraphicFramePr>
      <xdr:xfrm>
        <a:off x="104775" y="3981450"/>
        <a:ext cx="9248775" cy="721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25</xdr:row>
      <xdr:rowOff>0</xdr:rowOff>
    </xdr:from>
    <xdr:to>
      <xdr:col>21</xdr:col>
      <xdr:colOff>85725</xdr:colOff>
      <xdr:row>69</xdr:row>
      <xdr:rowOff>95250</xdr:rowOff>
    </xdr:to>
    <xdr:graphicFrame>
      <xdr:nvGraphicFramePr>
        <xdr:cNvPr id="2" name="Chart 2"/>
        <xdr:cNvGraphicFramePr/>
      </xdr:nvGraphicFramePr>
      <xdr:xfrm>
        <a:off x="9677400" y="4048125"/>
        <a:ext cx="9305925" cy="721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409"/>
  <sheetViews>
    <sheetView workbookViewId="0" topLeftCell="A1">
      <pane ySplit="2" topLeftCell="BM377" activePane="bottomLeft" state="frozen"/>
      <selection pane="topLeft" activeCell="AT1" sqref="AT1"/>
      <selection pane="bottomLeft" activeCell="A3" sqref="A3:IV87"/>
    </sheetView>
  </sheetViews>
  <sheetFormatPr defaultColWidth="11.00390625" defaultRowHeight="12.75"/>
  <cols>
    <col min="1" max="1" width="18.75390625" style="0" customWidth="1"/>
  </cols>
  <sheetData>
    <row r="1" spans="1:58" s="3" customFormat="1" ht="12.75">
      <c r="A1" s="3" t="s">
        <v>191</v>
      </c>
      <c r="B1" s="3" t="s">
        <v>31</v>
      </c>
      <c r="F1" s="3" t="s">
        <v>32</v>
      </c>
      <c r="J1" s="3" t="s">
        <v>33</v>
      </c>
      <c r="N1" s="3" t="s">
        <v>34</v>
      </c>
      <c r="R1" s="3" t="s">
        <v>16</v>
      </c>
      <c r="V1" s="3" t="s">
        <v>17</v>
      </c>
      <c r="Z1" s="3" t="s">
        <v>18</v>
      </c>
      <c r="AD1" s="3" t="s">
        <v>19</v>
      </c>
      <c r="AH1" s="3" t="s">
        <v>20</v>
      </c>
      <c r="AL1" s="3" t="s">
        <v>21</v>
      </c>
      <c r="AP1" s="3" t="s">
        <v>22</v>
      </c>
      <c r="AT1" s="3" t="s">
        <v>23</v>
      </c>
      <c r="AX1" s="3" t="s">
        <v>48</v>
      </c>
      <c r="BB1" s="3" t="s">
        <v>49</v>
      </c>
      <c r="BF1" s="3" t="s">
        <v>41</v>
      </c>
    </row>
    <row r="2" spans="1:61" s="2" customFormat="1" ht="12.75">
      <c r="A2" s="2" t="s">
        <v>192</v>
      </c>
      <c r="B2" s="3" t="s">
        <v>194</v>
      </c>
      <c r="C2" s="3" t="s">
        <v>193</v>
      </c>
      <c r="D2" s="3" t="s">
        <v>195</v>
      </c>
      <c r="E2" s="3" t="s">
        <v>196</v>
      </c>
      <c r="F2" s="3" t="s">
        <v>194</v>
      </c>
      <c r="G2" s="3" t="s">
        <v>193</v>
      </c>
      <c r="H2" s="3" t="s">
        <v>195</v>
      </c>
      <c r="I2" s="3" t="s">
        <v>196</v>
      </c>
      <c r="J2" s="3" t="s">
        <v>194</v>
      </c>
      <c r="K2" s="3" t="s">
        <v>193</v>
      </c>
      <c r="L2" s="3" t="s">
        <v>195</v>
      </c>
      <c r="M2" s="3" t="s">
        <v>196</v>
      </c>
      <c r="N2" s="3" t="s">
        <v>194</v>
      </c>
      <c r="O2" s="3" t="s">
        <v>193</v>
      </c>
      <c r="P2" s="3" t="s">
        <v>195</v>
      </c>
      <c r="Q2" s="3" t="s">
        <v>196</v>
      </c>
      <c r="R2" s="3" t="s">
        <v>194</v>
      </c>
      <c r="S2" s="3" t="s">
        <v>193</v>
      </c>
      <c r="T2" s="3" t="s">
        <v>195</v>
      </c>
      <c r="U2" s="3" t="s">
        <v>196</v>
      </c>
      <c r="V2" s="3" t="s">
        <v>194</v>
      </c>
      <c r="W2" s="3" t="s">
        <v>193</v>
      </c>
      <c r="X2" s="3" t="s">
        <v>195</v>
      </c>
      <c r="Y2" s="3" t="s">
        <v>196</v>
      </c>
      <c r="Z2" s="3" t="s">
        <v>194</v>
      </c>
      <c r="AA2" s="3" t="s">
        <v>193</v>
      </c>
      <c r="AB2" s="3" t="s">
        <v>195</v>
      </c>
      <c r="AC2" s="3" t="s">
        <v>196</v>
      </c>
      <c r="AD2" s="3" t="s">
        <v>194</v>
      </c>
      <c r="AE2" s="3" t="s">
        <v>193</v>
      </c>
      <c r="AF2" s="3" t="s">
        <v>195</v>
      </c>
      <c r="AG2" s="3" t="s">
        <v>196</v>
      </c>
      <c r="AH2" s="3" t="s">
        <v>194</v>
      </c>
      <c r="AI2" s="3" t="s">
        <v>193</v>
      </c>
      <c r="AJ2" s="3" t="s">
        <v>195</v>
      </c>
      <c r="AK2" s="3" t="s">
        <v>196</v>
      </c>
      <c r="AL2" s="3" t="s">
        <v>194</v>
      </c>
      <c r="AM2" s="3" t="s">
        <v>193</v>
      </c>
      <c r="AN2" s="3" t="s">
        <v>195</v>
      </c>
      <c r="AO2" s="3" t="s">
        <v>196</v>
      </c>
      <c r="AP2" s="3" t="s">
        <v>194</v>
      </c>
      <c r="AQ2" s="3" t="s">
        <v>193</v>
      </c>
      <c r="AR2" s="3" t="s">
        <v>195</v>
      </c>
      <c r="AS2" s="3" t="s">
        <v>196</v>
      </c>
      <c r="AT2" s="3" t="s">
        <v>194</v>
      </c>
      <c r="AU2" s="3" t="s">
        <v>193</v>
      </c>
      <c r="AV2" s="3" t="s">
        <v>195</v>
      </c>
      <c r="AW2" s="3" t="s">
        <v>196</v>
      </c>
      <c r="AX2" s="3" t="s">
        <v>194</v>
      </c>
      <c r="AY2" s="3" t="s">
        <v>193</v>
      </c>
      <c r="AZ2" s="3" t="s">
        <v>195</v>
      </c>
      <c r="BA2" s="3" t="s">
        <v>196</v>
      </c>
      <c r="BB2" s="3" t="s">
        <v>194</v>
      </c>
      <c r="BC2" s="3" t="s">
        <v>193</v>
      </c>
      <c r="BD2" s="3" t="s">
        <v>195</v>
      </c>
      <c r="BE2" s="3" t="s">
        <v>196</v>
      </c>
      <c r="BF2" s="3" t="s">
        <v>194</v>
      </c>
      <c r="BG2" s="3" t="s">
        <v>193</v>
      </c>
      <c r="BH2" s="3" t="s">
        <v>195</v>
      </c>
      <c r="BI2" s="3" t="s">
        <v>196</v>
      </c>
    </row>
    <row r="3" spans="1:61" ht="12.75">
      <c r="A3" t="s">
        <v>50</v>
      </c>
      <c r="B3" t="s">
        <v>207</v>
      </c>
      <c r="C3" t="s">
        <v>208</v>
      </c>
      <c r="D3" t="s">
        <v>208</v>
      </c>
      <c r="E3" t="s">
        <v>208</v>
      </c>
      <c r="F3" t="s">
        <v>207</v>
      </c>
      <c r="G3" t="s">
        <v>208</v>
      </c>
      <c r="H3" t="s">
        <v>208</v>
      </c>
      <c r="I3" t="s">
        <v>208</v>
      </c>
      <c r="J3" t="s">
        <v>207</v>
      </c>
      <c r="K3" t="s">
        <v>208</v>
      </c>
      <c r="L3" t="s">
        <v>208</v>
      </c>
      <c r="M3" t="s">
        <v>208</v>
      </c>
      <c r="N3" t="s">
        <v>207</v>
      </c>
      <c r="O3" t="s">
        <v>208</v>
      </c>
      <c r="P3" t="s">
        <v>208</v>
      </c>
      <c r="Q3" t="s">
        <v>208</v>
      </c>
      <c r="R3" t="s">
        <v>207</v>
      </c>
      <c r="S3" t="s">
        <v>208</v>
      </c>
      <c r="T3" t="s">
        <v>208</v>
      </c>
      <c r="U3" t="s">
        <v>208</v>
      </c>
      <c r="V3" t="s">
        <v>207</v>
      </c>
      <c r="W3" t="s">
        <v>208</v>
      </c>
      <c r="X3" t="s">
        <v>208</v>
      </c>
      <c r="Y3" t="s">
        <v>208</v>
      </c>
      <c r="Z3" t="s">
        <v>207</v>
      </c>
      <c r="AA3" t="s">
        <v>208</v>
      </c>
      <c r="AB3" t="s">
        <v>208</v>
      </c>
      <c r="AC3" t="s">
        <v>208</v>
      </c>
      <c r="AD3" t="s">
        <v>207</v>
      </c>
      <c r="AE3" t="s">
        <v>208</v>
      </c>
      <c r="AF3" t="s">
        <v>208</v>
      </c>
      <c r="AG3" t="s">
        <v>208</v>
      </c>
      <c r="AH3" t="s">
        <v>207</v>
      </c>
      <c r="AI3" t="s">
        <v>208</v>
      </c>
      <c r="AJ3" t="s">
        <v>208</v>
      </c>
      <c r="AK3" t="s">
        <v>208</v>
      </c>
      <c r="AL3">
        <v>56</v>
      </c>
      <c r="AM3">
        <v>66</v>
      </c>
      <c r="AN3">
        <v>0.848485</v>
      </c>
      <c r="AO3">
        <v>0.909911</v>
      </c>
      <c r="AP3">
        <v>35</v>
      </c>
      <c r="AQ3">
        <v>56</v>
      </c>
      <c r="AR3">
        <v>0.625</v>
      </c>
      <c r="AS3">
        <v>0.992575</v>
      </c>
      <c r="AT3">
        <v>43</v>
      </c>
      <c r="AU3">
        <v>80.789474</v>
      </c>
      <c r="AV3">
        <v>0.532248</v>
      </c>
      <c r="AW3">
        <v>0.999936</v>
      </c>
      <c r="AX3" t="s">
        <v>207</v>
      </c>
      <c r="AY3" t="s">
        <v>208</v>
      </c>
      <c r="AZ3" t="s">
        <v>208</v>
      </c>
      <c r="BA3" t="s">
        <v>208</v>
      </c>
      <c r="BB3" t="s">
        <v>207</v>
      </c>
      <c r="BC3" t="s">
        <v>208</v>
      </c>
      <c r="BD3" t="s">
        <v>208</v>
      </c>
      <c r="BE3" t="s">
        <v>208</v>
      </c>
      <c r="BF3" t="s">
        <v>207</v>
      </c>
      <c r="BG3" t="s">
        <v>208</v>
      </c>
      <c r="BH3" t="s">
        <v>208</v>
      </c>
      <c r="BI3" t="s">
        <v>208</v>
      </c>
    </row>
    <row r="4" spans="1:61" ht="12.75">
      <c r="A4" t="s">
        <v>53</v>
      </c>
      <c r="B4">
        <v>331</v>
      </c>
      <c r="C4">
        <v>94.38</v>
      </c>
      <c r="D4">
        <v>3.507099</v>
      </c>
      <c r="E4">
        <v>0</v>
      </c>
      <c r="F4" t="s">
        <v>207</v>
      </c>
      <c r="G4" t="s">
        <v>208</v>
      </c>
      <c r="H4" t="s">
        <v>208</v>
      </c>
      <c r="I4" t="s">
        <v>208</v>
      </c>
      <c r="J4" t="s">
        <v>207</v>
      </c>
      <c r="K4" t="s">
        <v>208</v>
      </c>
      <c r="L4" t="s">
        <v>208</v>
      </c>
      <c r="M4" t="s">
        <v>208</v>
      </c>
      <c r="N4" t="s">
        <v>207</v>
      </c>
      <c r="O4" t="s">
        <v>208</v>
      </c>
      <c r="P4" t="s">
        <v>208</v>
      </c>
      <c r="Q4" t="s">
        <v>208</v>
      </c>
      <c r="R4" t="s">
        <v>207</v>
      </c>
      <c r="S4" t="s">
        <v>208</v>
      </c>
      <c r="T4" t="s">
        <v>208</v>
      </c>
      <c r="U4" t="s">
        <v>208</v>
      </c>
      <c r="V4">
        <v>31</v>
      </c>
      <c r="W4">
        <v>39.73913</v>
      </c>
      <c r="X4">
        <v>0.780088</v>
      </c>
      <c r="Y4">
        <v>0.771095</v>
      </c>
      <c r="Z4">
        <v>34</v>
      </c>
      <c r="AA4">
        <v>64.3</v>
      </c>
      <c r="AB4">
        <v>0.528771</v>
      </c>
      <c r="AC4">
        <v>0.999981</v>
      </c>
      <c r="AD4">
        <v>38</v>
      </c>
      <c r="AE4">
        <v>61.1</v>
      </c>
      <c r="AF4">
        <v>0.621931</v>
      </c>
      <c r="AG4">
        <v>0.999151</v>
      </c>
      <c r="AH4">
        <v>34</v>
      </c>
      <c r="AI4">
        <v>56.444444</v>
      </c>
      <c r="AJ4">
        <v>0.602362</v>
      </c>
      <c r="AK4">
        <v>0.997915</v>
      </c>
      <c r="AL4">
        <v>64</v>
      </c>
      <c r="AM4">
        <v>86.64</v>
      </c>
      <c r="AN4">
        <v>0.738689</v>
      </c>
      <c r="AO4">
        <v>0.995773</v>
      </c>
      <c r="AP4">
        <v>42</v>
      </c>
      <c r="AQ4">
        <v>86.72</v>
      </c>
      <c r="AR4">
        <v>0.484317</v>
      </c>
      <c r="AS4">
        <v>1</v>
      </c>
      <c r="AT4">
        <v>117</v>
      </c>
      <c r="AU4">
        <v>74.3</v>
      </c>
      <c r="AV4">
        <v>1.574697</v>
      </c>
      <c r="AW4">
        <v>1E-06</v>
      </c>
      <c r="AX4">
        <v>509</v>
      </c>
      <c r="AY4">
        <v>187.18</v>
      </c>
      <c r="AZ4">
        <v>2.719308</v>
      </c>
      <c r="BA4">
        <v>0</v>
      </c>
      <c r="BB4" t="s">
        <v>54</v>
      </c>
      <c r="BC4" t="s">
        <v>208</v>
      </c>
      <c r="BD4" t="s">
        <v>208</v>
      </c>
      <c r="BE4" t="s">
        <v>208</v>
      </c>
      <c r="BF4">
        <v>128</v>
      </c>
      <c r="BG4">
        <v>51.1</v>
      </c>
      <c r="BH4">
        <v>2.504892</v>
      </c>
      <c r="BI4">
        <v>0</v>
      </c>
    </row>
    <row r="5" spans="1:61" ht="12.75">
      <c r="A5" t="s">
        <v>55</v>
      </c>
      <c r="B5">
        <v>619</v>
      </c>
      <c r="C5">
        <v>97.08</v>
      </c>
      <c r="D5">
        <v>6.376185</v>
      </c>
      <c r="E5">
        <v>0</v>
      </c>
      <c r="F5">
        <v>539</v>
      </c>
      <c r="G5">
        <v>60.95122</v>
      </c>
      <c r="H5">
        <v>8.843137</v>
      </c>
      <c r="I5">
        <v>0</v>
      </c>
      <c r="J5">
        <v>201</v>
      </c>
      <c r="K5">
        <v>61.3</v>
      </c>
      <c r="L5">
        <v>3.278956</v>
      </c>
      <c r="M5">
        <v>0</v>
      </c>
      <c r="N5">
        <v>53</v>
      </c>
      <c r="O5">
        <v>27.136364</v>
      </c>
      <c r="P5">
        <v>1.953099</v>
      </c>
      <c r="Q5">
        <v>0</v>
      </c>
      <c r="R5">
        <v>39</v>
      </c>
      <c r="S5">
        <v>35.475</v>
      </c>
      <c r="T5">
        <v>1.099366</v>
      </c>
      <c r="U5">
        <v>0.107597</v>
      </c>
      <c r="V5">
        <v>55</v>
      </c>
      <c r="W5">
        <v>133.1</v>
      </c>
      <c r="X5">
        <v>0.413223</v>
      </c>
      <c r="Y5">
        <v>1</v>
      </c>
      <c r="Z5">
        <v>59</v>
      </c>
      <c r="AA5">
        <v>74.34</v>
      </c>
      <c r="AB5">
        <v>0.793651</v>
      </c>
      <c r="AC5">
        <v>0.959908</v>
      </c>
      <c r="AD5">
        <v>53</v>
      </c>
      <c r="AE5">
        <v>74.42</v>
      </c>
      <c r="AF5">
        <v>0.712174</v>
      </c>
      <c r="AG5">
        <v>0.995992</v>
      </c>
      <c r="AH5">
        <v>42</v>
      </c>
      <c r="AI5">
        <v>62.028571</v>
      </c>
      <c r="AJ5">
        <v>0.677107</v>
      </c>
      <c r="AK5">
        <v>0.978758</v>
      </c>
      <c r="AL5">
        <v>145</v>
      </c>
      <c r="AM5">
        <v>97.14</v>
      </c>
      <c r="AN5">
        <v>1.492691</v>
      </c>
      <c r="AO5">
        <v>2E-06</v>
      </c>
      <c r="AP5" t="s">
        <v>56</v>
      </c>
      <c r="AQ5" t="s">
        <v>208</v>
      </c>
      <c r="AR5" t="s">
        <v>208</v>
      </c>
      <c r="AS5" t="s">
        <v>208</v>
      </c>
      <c r="AT5">
        <v>136</v>
      </c>
      <c r="AU5">
        <v>150.6</v>
      </c>
      <c r="AV5">
        <v>0.903054</v>
      </c>
      <c r="AW5">
        <v>0.911667</v>
      </c>
      <c r="AX5">
        <v>161</v>
      </c>
      <c r="AY5">
        <v>174.12</v>
      </c>
      <c r="AZ5">
        <v>0.92465</v>
      </c>
      <c r="BA5">
        <v>0.860037</v>
      </c>
      <c r="BB5">
        <v>56</v>
      </c>
      <c r="BC5">
        <v>75.52</v>
      </c>
      <c r="BD5">
        <v>0.741525</v>
      </c>
      <c r="BE5">
        <v>0.988136</v>
      </c>
      <c r="BF5">
        <v>30</v>
      </c>
      <c r="BG5">
        <v>52.916667</v>
      </c>
      <c r="BH5">
        <v>0.566929</v>
      </c>
      <c r="BI5">
        <v>0.996231</v>
      </c>
    </row>
    <row r="6" spans="1:61" ht="12.75">
      <c r="A6" t="s">
        <v>51</v>
      </c>
      <c r="B6" t="s">
        <v>207</v>
      </c>
      <c r="C6" t="s">
        <v>208</v>
      </c>
      <c r="D6" t="s">
        <v>208</v>
      </c>
      <c r="E6" t="s">
        <v>208</v>
      </c>
      <c r="F6" t="s">
        <v>207</v>
      </c>
      <c r="G6" t="s">
        <v>208</v>
      </c>
      <c r="H6" t="s">
        <v>208</v>
      </c>
      <c r="I6" t="s">
        <v>208</v>
      </c>
      <c r="J6" t="s">
        <v>207</v>
      </c>
      <c r="K6" t="s">
        <v>208</v>
      </c>
      <c r="L6" t="s">
        <v>208</v>
      </c>
      <c r="M6" t="s">
        <v>208</v>
      </c>
      <c r="N6" t="s">
        <v>207</v>
      </c>
      <c r="O6" t="s">
        <v>208</v>
      </c>
      <c r="P6" t="s">
        <v>208</v>
      </c>
      <c r="Q6" t="s">
        <v>208</v>
      </c>
      <c r="R6" t="s">
        <v>207</v>
      </c>
      <c r="S6" t="s">
        <v>208</v>
      </c>
      <c r="T6" t="s">
        <v>208</v>
      </c>
      <c r="U6" t="s">
        <v>208</v>
      </c>
      <c r="V6">
        <v>80</v>
      </c>
      <c r="W6">
        <v>67.84</v>
      </c>
      <c r="X6">
        <v>1.179245</v>
      </c>
      <c r="Y6">
        <v>0.028107</v>
      </c>
      <c r="Z6" t="s">
        <v>209</v>
      </c>
      <c r="AA6" t="s">
        <v>208</v>
      </c>
      <c r="AB6" t="s">
        <v>208</v>
      </c>
      <c r="AC6" t="s">
        <v>208</v>
      </c>
      <c r="AD6">
        <v>131</v>
      </c>
      <c r="AE6">
        <v>138.24</v>
      </c>
      <c r="AF6">
        <v>0.947627</v>
      </c>
      <c r="AG6">
        <v>0.722319</v>
      </c>
      <c r="AH6">
        <v>128</v>
      </c>
      <c r="AI6">
        <v>121.58</v>
      </c>
      <c r="AJ6">
        <v>1.052805</v>
      </c>
      <c r="AK6">
        <v>0.269838</v>
      </c>
      <c r="AL6">
        <v>167</v>
      </c>
      <c r="AM6">
        <v>157.94</v>
      </c>
      <c r="AN6">
        <v>1.057364</v>
      </c>
      <c r="AO6">
        <v>0.28571</v>
      </c>
      <c r="AP6">
        <v>93</v>
      </c>
      <c r="AQ6">
        <v>118.52</v>
      </c>
      <c r="AR6">
        <v>0.784678</v>
      </c>
      <c r="AS6">
        <v>0.994867</v>
      </c>
      <c r="AT6">
        <v>250</v>
      </c>
      <c r="AU6">
        <v>140.46</v>
      </c>
      <c r="AV6">
        <v>1.779866</v>
      </c>
      <c r="AW6">
        <v>0</v>
      </c>
      <c r="AX6">
        <v>383</v>
      </c>
      <c r="AY6">
        <v>217.56</v>
      </c>
      <c r="AZ6">
        <v>1.760434</v>
      </c>
      <c r="BA6">
        <v>0</v>
      </c>
      <c r="BB6" t="s">
        <v>210</v>
      </c>
      <c r="BC6" t="s">
        <v>208</v>
      </c>
      <c r="BD6" t="s">
        <v>208</v>
      </c>
      <c r="BE6" t="s">
        <v>208</v>
      </c>
      <c r="BF6">
        <v>283</v>
      </c>
      <c r="BG6">
        <v>127.52</v>
      </c>
      <c r="BH6">
        <v>2.21926</v>
      </c>
      <c r="BI6">
        <v>0</v>
      </c>
    </row>
    <row r="7" spans="1:61" ht="12.75">
      <c r="A7" t="s">
        <v>52</v>
      </c>
      <c r="B7" t="s">
        <v>207</v>
      </c>
      <c r="C7" t="s">
        <v>208</v>
      </c>
      <c r="D7" t="s">
        <v>208</v>
      </c>
      <c r="E7" t="s">
        <v>208</v>
      </c>
      <c r="F7" t="s">
        <v>207</v>
      </c>
      <c r="G7" t="s">
        <v>208</v>
      </c>
      <c r="H7" t="s">
        <v>208</v>
      </c>
      <c r="I7" t="s">
        <v>208</v>
      </c>
      <c r="J7" t="s">
        <v>207</v>
      </c>
      <c r="K7" t="s">
        <v>208</v>
      </c>
      <c r="L7" t="s">
        <v>208</v>
      </c>
      <c r="M7" t="s">
        <v>208</v>
      </c>
      <c r="N7" t="s">
        <v>207</v>
      </c>
      <c r="O7" t="s">
        <v>208</v>
      </c>
      <c r="P7" t="s">
        <v>208</v>
      </c>
      <c r="Q7" t="s">
        <v>208</v>
      </c>
      <c r="R7" t="s">
        <v>207</v>
      </c>
      <c r="S7" t="s">
        <v>208</v>
      </c>
      <c r="T7" t="s">
        <v>208</v>
      </c>
      <c r="U7" t="s">
        <v>208</v>
      </c>
      <c r="V7" t="s">
        <v>207</v>
      </c>
      <c r="W7" t="s">
        <v>208</v>
      </c>
      <c r="X7" t="s">
        <v>208</v>
      </c>
      <c r="Y7" t="s">
        <v>208</v>
      </c>
      <c r="Z7" t="s">
        <v>209</v>
      </c>
      <c r="AA7" t="s">
        <v>208</v>
      </c>
      <c r="AB7" t="s">
        <v>208</v>
      </c>
      <c r="AC7" t="s">
        <v>208</v>
      </c>
      <c r="AD7" t="s">
        <v>207</v>
      </c>
      <c r="AE7" t="s">
        <v>208</v>
      </c>
      <c r="AF7" t="s">
        <v>208</v>
      </c>
      <c r="AG7" t="s">
        <v>208</v>
      </c>
      <c r="AH7" t="s">
        <v>207</v>
      </c>
      <c r="AI7" t="s">
        <v>208</v>
      </c>
      <c r="AJ7" t="s">
        <v>208</v>
      </c>
      <c r="AK7" t="s">
        <v>208</v>
      </c>
      <c r="AL7" t="s">
        <v>207</v>
      </c>
      <c r="AM7" t="s">
        <v>208</v>
      </c>
      <c r="AN7" t="s">
        <v>208</v>
      </c>
      <c r="AO7" t="s">
        <v>208</v>
      </c>
      <c r="AP7">
        <v>98</v>
      </c>
      <c r="AQ7">
        <v>106.72</v>
      </c>
      <c r="AR7">
        <v>0.918291</v>
      </c>
      <c r="AS7">
        <v>0.763299</v>
      </c>
      <c r="AT7">
        <v>261</v>
      </c>
      <c r="AU7">
        <v>156.44186</v>
      </c>
      <c r="AV7">
        <v>1.668351</v>
      </c>
      <c r="AW7">
        <v>0</v>
      </c>
      <c r="AX7">
        <v>463</v>
      </c>
      <c r="AY7">
        <v>174.511111</v>
      </c>
      <c r="AZ7">
        <v>2.653126</v>
      </c>
      <c r="BA7">
        <v>0</v>
      </c>
      <c r="BB7">
        <v>193</v>
      </c>
      <c r="BC7">
        <v>144.32</v>
      </c>
      <c r="BD7">
        <v>1.337306</v>
      </c>
      <c r="BE7">
        <v>0.00299</v>
      </c>
      <c r="BF7">
        <v>129</v>
      </c>
      <c r="BG7">
        <v>99.073171</v>
      </c>
      <c r="BH7">
        <v>1.302068</v>
      </c>
      <c r="BI7">
        <v>0.001297</v>
      </c>
    </row>
    <row r="8" spans="1:61" ht="12.75">
      <c r="A8" t="s">
        <v>57</v>
      </c>
      <c r="B8">
        <v>290</v>
      </c>
      <c r="C8">
        <v>161.222222</v>
      </c>
      <c r="D8">
        <v>1.798759</v>
      </c>
      <c r="E8">
        <v>0</v>
      </c>
      <c r="F8">
        <v>262</v>
      </c>
      <c r="G8">
        <v>110.714286</v>
      </c>
      <c r="H8">
        <v>2.366452</v>
      </c>
      <c r="I8">
        <v>0</v>
      </c>
      <c r="J8">
        <v>136</v>
      </c>
      <c r="K8">
        <v>130.82</v>
      </c>
      <c r="L8">
        <v>1.039596</v>
      </c>
      <c r="M8">
        <v>0.277582</v>
      </c>
      <c r="N8">
        <v>150</v>
      </c>
      <c r="O8">
        <v>154.479167</v>
      </c>
      <c r="P8">
        <v>0.971005</v>
      </c>
      <c r="Q8">
        <v>0.345334</v>
      </c>
      <c r="R8">
        <v>66</v>
      </c>
      <c r="S8">
        <v>76.38</v>
      </c>
      <c r="T8">
        <v>0.864101</v>
      </c>
      <c r="U8">
        <v>0.837691</v>
      </c>
      <c r="V8">
        <v>32</v>
      </c>
      <c r="W8">
        <v>26.222222</v>
      </c>
      <c r="X8">
        <v>1.220339</v>
      </c>
      <c r="Y8">
        <v>0.067932</v>
      </c>
      <c r="Z8">
        <v>62</v>
      </c>
      <c r="AA8">
        <v>44.36</v>
      </c>
      <c r="AB8">
        <v>1.397656</v>
      </c>
      <c r="AC8">
        <v>0.002087</v>
      </c>
      <c r="AD8">
        <v>49</v>
      </c>
      <c r="AE8">
        <v>61.88</v>
      </c>
      <c r="AF8">
        <v>0.791855</v>
      </c>
      <c r="AG8">
        <v>0.950419</v>
      </c>
      <c r="AH8">
        <v>78</v>
      </c>
      <c r="AI8">
        <v>73.92</v>
      </c>
      <c r="AJ8">
        <v>1.055195</v>
      </c>
      <c r="AK8">
        <v>0.258322</v>
      </c>
      <c r="AL8">
        <v>163</v>
      </c>
      <c r="AM8">
        <v>159.081633</v>
      </c>
      <c r="AN8">
        <v>1.024631</v>
      </c>
      <c r="AO8">
        <v>0.601877</v>
      </c>
      <c r="AP8">
        <v>137</v>
      </c>
      <c r="AQ8">
        <v>166.704545</v>
      </c>
      <c r="AR8">
        <v>0.821813</v>
      </c>
      <c r="AS8">
        <v>0.999471</v>
      </c>
      <c r="AT8">
        <v>293</v>
      </c>
      <c r="AU8">
        <v>291.85</v>
      </c>
      <c r="AV8">
        <v>1.00394</v>
      </c>
      <c r="AW8">
        <v>0.881428</v>
      </c>
      <c r="AX8">
        <v>88</v>
      </c>
      <c r="AY8">
        <v>151.66</v>
      </c>
      <c r="AZ8">
        <v>0.580245</v>
      </c>
      <c r="BA8">
        <v>1</v>
      </c>
      <c r="BB8">
        <v>302</v>
      </c>
      <c r="BC8">
        <v>283.047619</v>
      </c>
      <c r="BD8">
        <v>1.066958</v>
      </c>
      <c r="BE8">
        <v>0.282061</v>
      </c>
      <c r="BF8">
        <v>439</v>
      </c>
      <c r="BG8">
        <v>334.6</v>
      </c>
      <c r="BH8">
        <v>1.312014</v>
      </c>
      <c r="BI8">
        <v>0</v>
      </c>
    </row>
    <row r="9" spans="1:61" ht="12.75">
      <c r="A9" t="s">
        <v>58</v>
      </c>
      <c r="B9">
        <v>801</v>
      </c>
      <c r="C9">
        <v>254.391304</v>
      </c>
      <c r="D9">
        <v>3.148693</v>
      </c>
      <c r="E9">
        <v>0</v>
      </c>
      <c r="F9">
        <v>808</v>
      </c>
      <c r="G9">
        <v>219.511111</v>
      </c>
      <c r="H9">
        <v>3.680907</v>
      </c>
      <c r="I9">
        <v>0</v>
      </c>
      <c r="J9">
        <v>688</v>
      </c>
      <c r="K9">
        <v>233.2</v>
      </c>
      <c r="L9">
        <v>2.950257</v>
      </c>
      <c r="M9">
        <v>0</v>
      </c>
      <c r="N9">
        <v>210</v>
      </c>
      <c r="O9">
        <v>129.04</v>
      </c>
      <c r="P9">
        <v>1.627402</v>
      </c>
      <c r="Q9">
        <v>0</v>
      </c>
      <c r="R9">
        <v>138</v>
      </c>
      <c r="S9">
        <v>118.46</v>
      </c>
      <c r="T9">
        <v>1.16495</v>
      </c>
      <c r="U9">
        <v>0.03819</v>
      </c>
      <c r="V9" t="s">
        <v>0</v>
      </c>
      <c r="W9" t="s">
        <v>208</v>
      </c>
      <c r="X9" t="s">
        <v>208</v>
      </c>
      <c r="Y9" t="s">
        <v>208</v>
      </c>
      <c r="Z9">
        <v>54</v>
      </c>
      <c r="AA9">
        <v>90.918367</v>
      </c>
      <c r="AB9">
        <v>0.593939</v>
      </c>
      <c r="AC9">
        <v>0.99994</v>
      </c>
      <c r="AD9">
        <v>143</v>
      </c>
      <c r="AE9">
        <v>121.3</v>
      </c>
      <c r="AF9">
        <v>1.178895</v>
      </c>
      <c r="AG9">
        <v>0.001801</v>
      </c>
      <c r="AH9">
        <v>53</v>
      </c>
      <c r="AI9">
        <v>58.64</v>
      </c>
      <c r="AJ9">
        <v>0.90382</v>
      </c>
      <c r="AK9">
        <v>0.685706</v>
      </c>
      <c r="AL9">
        <v>41</v>
      </c>
      <c r="AM9">
        <v>42.5</v>
      </c>
      <c r="AN9">
        <v>0.964706</v>
      </c>
      <c r="AO9">
        <v>0.505021</v>
      </c>
      <c r="AP9">
        <v>75</v>
      </c>
      <c r="AQ9">
        <v>84.98</v>
      </c>
      <c r="AR9">
        <v>0.882561</v>
      </c>
      <c r="AS9">
        <v>0.865542</v>
      </c>
      <c r="AT9">
        <v>82</v>
      </c>
      <c r="AU9">
        <v>70.94</v>
      </c>
      <c r="AV9">
        <v>1.155906</v>
      </c>
      <c r="AW9">
        <v>0.095508</v>
      </c>
      <c r="AX9">
        <v>77</v>
      </c>
      <c r="AY9">
        <v>99.2</v>
      </c>
      <c r="AZ9">
        <v>0.77621</v>
      </c>
      <c r="BA9">
        <v>0.990869</v>
      </c>
      <c r="BB9">
        <v>174</v>
      </c>
      <c r="BC9">
        <v>119.74</v>
      </c>
      <c r="BD9">
        <v>1.453148</v>
      </c>
      <c r="BE9">
        <v>1E-06</v>
      </c>
      <c r="BF9">
        <v>47</v>
      </c>
      <c r="BG9">
        <v>77.14</v>
      </c>
      <c r="BH9">
        <v>0.609282</v>
      </c>
      <c r="BI9">
        <v>0.999936</v>
      </c>
    </row>
    <row r="10" spans="1:61" ht="12.75">
      <c r="A10" t="s">
        <v>59</v>
      </c>
      <c r="B10" t="s">
        <v>207</v>
      </c>
      <c r="C10" t="s">
        <v>208</v>
      </c>
      <c r="D10" t="s">
        <v>208</v>
      </c>
      <c r="E10" t="s">
        <v>208</v>
      </c>
      <c r="F10" t="s">
        <v>207</v>
      </c>
      <c r="G10" t="s">
        <v>208</v>
      </c>
      <c r="H10" t="s">
        <v>208</v>
      </c>
      <c r="I10" t="s">
        <v>208</v>
      </c>
      <c r="J10" t="s">
        <v>207</v>
      </c>
      <c r="K10" t="s">
        <v>208</v>
      </c>
      <c r="L10" t="s">
        <v>208</v>
      </c>
      <c r="M10" t="s">
        <v>208</v>
      </c>
      <c r="N10" t="s">
        <v>207</v>
      </c>
      <c r="O10" t="s">
        <v>208</v>
      </c>
      <c r="P10" t="s">
        <v>208</v>
      </c>
      <c r="Q10" t="s">
        <v>208</v>
      </c>
      <c r="R10" t="s">
        <v>207</v>
      </c>
      <c r="S10" t="s">
        <v>208</v>
      </c>
      <c r="T10" t="s">
        <v>208</v>
      </c>
      <c r="U10" t="s">
        <v>208</v>
      </c>
      <c r="V10">
        <v>42</v>
      </c>
      <c r="W10">
        <v>85.28</v>
      </c>
      <c r="X10">
        <v>0.492495</v>
      </c>
      <c r="Y10">
        <v>1</v>
      </c>
      <c r="Z10">
        <v>22</v>
      </c>
      <c r="AA10">
        <v>28.058824</v>
      </c>
      <c r="AB10">
        <v>0.784067</v>
      </c>
      <c r="AC10">
        <v>0.793696</v>
      </c>
      <c r="AD10">
        <v>33</v>
      </c>
      <c r="AE10">
        <v>41.72</v>
      </c>
      <c r="AF10">
        <v>0.790988</v>
      </c>
      <c r="AG10">
        <v>0.837033</v>
      </c>
      <c r="AH10">
        <v>7</v>
      </c>
      <c r="AI10">
        <v>6.2</v>
      </c>
      <c r="AJ10">
        <v>1.129032</v>
      </c>
      <c r="AK10">
        <v>0.288794</v>
      </c>
      <c r="AL10">
        <v>0</v>
      </c>
      <c r="AM10">
        <v>5</v>
      </c>
      <c r="AN10">
        <v>0</v>
      </c>
      <c r="AO10">
        <v>0.993378</v>
      </c>
      <c r="AP10">
        <v>4</v>
      </c>
      <c r="AQ10">
        <v>6.82</v>
      </c>
      <c r="AR10">
        <v>0.58651</v>
      </c>
      <c r="AS10">
        <v>0.819309</v>
      </c>
      <c r="AT10">
        <v>9</v>
      </c>
      <c r="AU10">
        <v>6</v>
      </c>
      <c r="AV10">
        <v>1.5</v>
      </c>
      <c r="AW10">
        <v>0.086942</v>
      </c>
      <c r="AX10" t="s">
        <v>207</v>
      </c>
      <c r="AY10" t="s">
        <v>208</v>
      </c>
      <c r="AZ10" t="s">
        <v>208</v>
      </c>
      <c r="BA10" t="s">
        <v>208</v>
      </c>
      <c r="BB10" t="s">
        <v>207</v>
      </c>
      <c r="BC10" t="s">
        <v>208</v>
      </c>
      <c r="BD10" t="s">
        <v>208</v>
      </c>
      <c r="BE10" t="s">
        <v>208</v>
      </c>
      <c r="BF10" t="s">
        <v>207</v>
      </c>
      <c r="BG10" t="s">
        <v>208</v>
      </c>
      <c r="BH10" t="s">
        <v>208</v>
      </c>
      <c r="BI10" t="s">
        <v>208</v>
      </c>
    </row>
    <row r="11" spans="1:61" ht="12.75">
      <c r="A11" t="s">
        <v>60</v>
      </c>
      <c r="B11">
        <v>113</v>
      </c>
      <c r="C11">
        <v>58.58</v>
      </c>
      <c r="D11">
        <v>1.928986</v>
      </c>
      <c r="E11">
        <v>0</v>
      </c>
      <c r="F11">
        <v>183</v>
      </c>
      <c r="G11">
        <v>109.9</v>
      </c>
      <c r="H11">
        <v>1.66515</v>
      </c>
      <c r="I11">
        <v>0</v>
      </c>
      <c r="J11">
        <v>88</v>
      </c>
      <c r="K11">
        <v>59.88</v>
      </c>
      <c r="L11">
        <v>1.469606</v>
      </c>
      <c r="M11">
        <v>0.000289</v>
      </c>
      <c r="N11">
        <v>45</v>
      </c>
      <c r="O11">
        <v>111.68</v>
      </c>
      <c r="P11">
        <v>0.402937</v>
      </c>
      <c r="Q11">
        <v>1</v>
      </c>
      <c r="R11">
        <v>95</v>
      </c>
      <c r="S11">
        <v>114.18</v>
      </c>
      <c r="T11">
        <v>0.83202</v>
      </c>
      <c r="U11">
        <v>0.9692</v>
      </c>
      <c r="V11">
        <v>183</v>
      </c>
      <c r="W11">
        <v>144.02</v>
      </c>
      <c r="X11">
        <v>1.270657</v>
      </c>
      <c r="Y11">
        <v>0.001248</v>
      </c>
      <c r="Z11">
        <v>77</v>
      </c>
      <c r="AA11">
        <v>50.555556</v>
      </c>
      <c r="AB11">
        <v>1.523077</v>
      </c>
      <c r="AC11">
        <v>9E-06</v>
      </c>
      <c r="AD11">
        <v>73</v>
      </c>
      <c r="AE11">
        <v>77.72</v>
      </c>
      <c r="AF11">
        <v>0.939269</v>
      </c>
      <c r="AG11">
        <v>0.563197</v>
      </c>
      <c r="AH11">
        <v>17</v>
      </c>
      <c r="AI11">
        <v>9.913043</v>
      </c>
      <c r="AJ11">
        <v>1.714912</v>
      </c>
      <c r="AK11">
        <v>0.020144</v>
      </c>
      <c r="AL11">
        <v>14</v>
      </c>
      <c r="AM11">
        <v>8</v>
      </c>
      <c r="AN11">
        <v>1.75</v>
      </c>
      <c r="AO11">
        <v>0.011901</v>
      </c>
      <c r="AP11">
        <v>6</v>
      </c>
      <c r="AQ11">
        <v>8.882353</v>
      </c>
      <c r="AR11">
        <v>0.675497</v>
      </c>
      <c r="AS11">
        <v>0.770674</v>
      </c>
      <c r="AT11">
        <v>7</v>
      </c>
      <c r="AU11">
        <v>5.08</v>
      </c>
      <c r="AV11">
        <v>1.377953</v>
      </c>
      <c r="AW11">
        <v>0.143158</v>
      </c>
      <c r="AX11">
        <v>4</v>
      </c>
      <c r="AY11">
        <v>5.5</v>
      </c>
      <c r="AZ11">
        <v>0.727273</v>
      </c>
      <c r="BA11">
        <v>0.651908</v>
      </c>
      <c r="BB11">
        <v>11</v>
      </c>
      <c r="BC11">
        <v>6.633333</v>
      </c>
      <c r="BD11">
        <v>1.658291</v>
      </c>
      <c r="BE11">
        <v>0.061054</v>
      </c>
      <c r="BF11">
        <v>134</v>
      </c>
      <c r="BG11">
        <v>137.16</v>
      </c>
      <c r="BH11">
        <v>0.976961</v>
      </c>
      <c r="BI11">
        <v>0.700828</v>
      </c>
    </row>
    <row r="12" spans="1:61" ht="12.75">
      <c r="A12" t="s">
        <v>61</v>
      </c>
      <c r="B12">
        <v>386</v>
      </c>
      <c r="C12">
        <v>106.5</v>
      </c>
      <c r="D12">
        <v>3.624413</v>
      </c>
      <c r="E12">
        <v>0</v>
      </c>
      <c r="F12">
        <v>896</v>
      </c>
      <c r="G12">
        <v>313</v>
      </c>
      <c r="H12">
        <v>2.86262</v>
      </c>
      <c r="I12">
        <v>0</v>
      </c>
      <c r="J12">
        <v>223</v>
      </c>
      <c r="K12">
        <v>136.73913</v>
      </c>
      <c r="L12">
        <v>1.630843</v>
      </c>
      <c r="M12">
        <v>0</v>
      </c>
      <c r="N12">
        <v>280</v>
      </c>
      <c r="O12">
        <v>273.666667</v>
      </c>
      <c r="P12">
        <v>1.023143</v>
      </c>
      <c r="Q12">
        <v>0.982795</v>
      </c>
      <c r="R12">
        <v>172</v>
      </c>
      <c r="S12">
        <v>208.46</v>
      </c>
      <c r="T12">
        <v>0.825098</v>
      </c>
      <c r="U12">
        <v>0.996534</v>
      </c>
      <c r="V12">
        <v>138</v>
      </c>
      <c r="W12">
        <v>126.98</v>
      </c>
      <c r="X12">
        <v>1.086785</v>
      </c>
      <c r="Y12">
        <v>0.148822</v>
      </c>
      <c r="Z12">
        <v>256</v>
      </c>
      <c r="AA12">
        <v>255.632653</v>
      </c>
      <c r="AB12">
        <v>1.001437</v>
      </c>
      <c r="AC12">
        <v>0.543323</v>
      </c>
      <c r="AD12">
        <v>393</v>
      </c>
      <c r="AE12">
        <v>327.468085</v>
      </c>
      <c r="AF12">
        <v>1.200117</v>
      </c>
      <c r="AG12">
        <v>0.000258</v>
      </c>
      <c r="AH12">
        <v>105</v>
      </c>
      <c r="AI12">
        <v>124.92</v>
      </c>
      <c r="AJ12">
        <v>0.840538</v>
      </c>
      <c r="AK12">
        <v>0.970926</v>
      </c>
      <c r="AL12">
        <v>74</v>
      </c>
      <c r="AM12">
        <v>109.22</v>
      </c>
      <c r="AN12">
        <v>0.677532</v>
      </c>
      <c r="AO12">
        <v>0.999843</v>
      </c>
      <c r="AP12">
        <v>83</v>
      </c>
      <c r="AQ12">
        <v>87.86</v>
      </c>
      <c r="AR12">
        <v>0.944685</v>
      </c>
      <c r="AS12">
        <v>0.684773</v>
      </c>
      <c r="AT12">
        <v>211</v>
      </c>
      <c r="AU12">
        <v>156.7</v>
      </c>
      <c r="AV12">
        <v>1.346522</v>
      </c>
      <c r="AW12">
        <v>0.000126</v>
      </c>
      <c r="AX12">
        <v>188</v>
      </c>
      <c r="AY12">
        <v>171.611111</v>
      </c>
      <c r="AZ12">
        <v>1.0955</v>
      </c>
      <c r="BA12">
        <v>0.612268</v>
      </c>
      <c r="BB12">
        <v>186</v>
      </c>
      <c r="BC12">
        <v>116.238095</v>
      </c>
      <c r="BD12">
        <v>1.600164</v>
      </c>
      <c r="BE12">
        <v>0</v>
      </c>
      <c r="BF12">
        <v>101</v>
      </c>
      <c r="BG12">
        <v>95.777778</v>
      </c>
      <c r="BH12">
        <v>1.054524</v>
      </c>
      <c r="BI12">
        <v>0.2846</v>
      </c>
    </row>
    <row r="13" spans="1:61" ht="12.75">
      <c r="A13" t="s">
        <v>62</v>
      </c>
      <c r="B13" t="s">
        <v>207</v>
      </c>
      <c r="C13" t="s">
        <v>208</v>
      </c>
      <c r="D13" t="s">
        <v>208</v>
      </c>
      <c r="E13" t="s">
        <v>208</v>
      </c>
      <c r="F13" t="s">
        <v>207</v>
      </c>
      <c r="G13" t="s">
        <v>208</v>
      </c>
      <c r="H13" t="s">
        <v>208</v>
      </c>
      <c r="I13" t="s">
        <v>208</v>
      </c>
      <c r="J13" t="s">
        <v>207</v>
      </c>
      <c r="K13" t="s">
        <v>208</v>
      </c>
      <c r="L13" t="s">
        <v>208</v>
      </c>
      <c r="M13" t="s">
        <v>208</v>
      </c>
      <c r="N13" t="s">
        <v>207</v>
      </c>
      <c r="O13" t="s">
        <v>208</v>
      </c>
      <c r="P13" t="s">
        <v>208</v>
      </c>
      <c r="Q13" t="s">
        <v>208</v>
      </c>
      <c r="R13" t="s">
        <v>207</v>
      </c>
      <c r="S13" t="s">
        <v>208</v>
      </c>
      <c r="T13" t="s">
        <v>208</v>
      </c>
      <c r="U13" t="s">
        <v>208</v>
      </c>
      <c r="V13">
        <v>114</v>
      </c>
      <c r="W13">
        <v>72.76</v>
      </c>
      <c r="X13">
        <v>1.566795</v>
      </c>
      <c r="Y13">
        <v>4E-06</v>
      </c>
      <c r="Z13">
        <v>217</v>
      </c>
      <c r="AA13">
        <v>150.477273</v>
      </c>
      <c r="AB13">
        <v>1.442078</v>
      </c>
      <c r="AC13">
        <v>3.1E-05</v>
      </c>
      <c r="AD13">
        <v>189</v>
      </c>
      <c r="AE13">
        <v>192.66</v>
      </c>
      <c r="AF13">
        <v>0.981003</v>
      </c>
      <c r="AG13">
        <v>0.729607</v>
      </c>
      <c r="AH13">
        <v>119</v>
      </c>
      <c r="AI13">
        <v>135.82</v>
      </c>
      <c r="AJ13">
        <v>0.87616</v>
      </c>
      <c r="AK13">
        <v>0.930248</v>
      </c>
      <c r="AL13">
        <v>69</v>
      </c>
      <c r="AM13">
        <v>105.5</v>
      </c>
      <c r="AN13">
        <v>0.654028</v>
      </c>
      <c r="AO13">
        <v>0.999941</v>
      </c>
      <c r="AP13">
        <v>74</v>
      </c>
      <c r="AQ13">
        <v>99.4</v>
      </c>
      <c r="AR13">
        <v>0.744467</v>
      </c>
      <c r="AS13">
        <v>0.996185</v>
      </c>
      <c r="AT13">
        <v>131</v>
      </c>
      <c r="AU13">
        <v>102.66</v>
      </c>
      <c r="AV13">
        <v>1.276057</v>
      </c>
      <c r="AW13">
        <v>0.003307</v>
      </c>
      <c r="AX13" t="s">
        <v>207</v>
      </c>
      <c r="AY13" t="s">
        <v>208</v>
      </c>
      <c r="AZ13" t="s">
        <v>208</v>
      </c>
      <c r="BA13" t="s">
        <v>208</v>
      </c>
      <c r="BB13">
        <v>287</v>
      </c>
      <c r="BC13">
        <v>157.904762</v>
      </c>
      <c r="BD13">
        <v>1.817551</v>
      </c>
      <c r="BE13">
        <v>0</v>
      </c>
      <c r="BF13" t="s">
        <v>63</v>
      </c>
      <c r="BG13" t="s">
        <v>208</v>
      </c>
      <c r="BH13" t="s">
        <v>208</v>
      </c>
      <c r="BI13" t="s">
        <v>208</v>
      </c>
    </row>
    <row r="14" spans="1:61" ht="12.75">
      <c r="A14" t="s">
        <v>25</v>
      </c>
      <c r="B14" t="s">
        <v>207</v>
      </c>
      <c r="C14" t="s">
        <v>208</v>
      </c>
      <c r="D14" t="s">
        <v>208</v>
      </c>
      <c r="E14" t="s">
        <v>208</v>
      </c>
      <c r="F14" t="s">
        <v>207</v>
      </c>
      <c r="G14" t="s">
        <v>208</v>
      </c>
      <c r="H14" t="s">
        <v>208</v>
      </c>
      <c r="I14" t="s">
        <v>208</v>
      </c>
      <c r="J14" t="s">
        <v>207</v>
      </c>
      <c r="K14" t="s">
        <v>208</v>
      </c>
      <c r="L14" t="s">
        <v>208</v>
      </c>
      <c r="M14" t="s">
        <v>208</v>
      </c>
      <c r="N14" t="s">
        <v>207</v>
      </c>
      <c r="O14" t="s">
        <v>208</v>
      </c>
      <c r="P14" t="s">
        <v>208</v>
      </c>
      <c r="Q14" t="s">
        <v>208</v>
      </c>
      <c r="R14" t="s">
        <v>207</v>
      </c>
      <c r="S14" t="s">
        <v>208</v>
      </c>
      <c r="T14" t="s">
        <v>208</v>
      </c>
      <c r="U14" t="s">
        <v>208</v>
      </c>
      <c r="V14" t="s">
        <v>207</v>
      </c>
      <c r="W14" t="s">
        <v>208</v>
      </c>
      <c r="X14" t="s">
        <v>208</v>
      </c>
      <c r="Y14" t="s">
        <v>208</v>
      </c>
      <c r="Z14" t="s">
        <v>207</v>
      </c>
      <c r="AA14" t="s">
        <v>208</v>
      </c>
      <c r="AB14" t="s">
        <v>208</v>
      </c>
      <c r="AC14" t="s">
        <v>208</v>
      </c>
      <c r="AD14" t="s">
        <v>207</v>
      </c>
      <c r="AE14" t="s">
        <v>208</v>
      </c>
      <c r="AF14" t="s">
        <v>208</v>
      </c>
      <c r="AG14" t="s">
        <v>208</v>
      </c>
      <c r="AH14" t="s">
        <v>207</v>
      </c>
      <c r="AI14" t="s">
        <v>208</v>
      </c>
      <c r="AJ14" t="s">
        <v>208</v>
      </c>
      <c r="AK14" t="s">
        <v>208</v>
      </c>
      <c r="AL14" t="s">
        <v>207</v>
      </c>
      <c r="AM14" t="s">
        <v>208</v>
      </c>
      <c r="AN14" t="s">
        <v>208</v>
      </c>
      <c r="AO14" t="s">
        <v>208</v>
      </c>
      <c r="AP14" t="s">
        <v>207</v>
      </c>
      <c r="AQ14" t="s">
        <v>208</v>
      </c>
      <c r="AR14" t="s">
        <v>208</v>
      </c>
      <c r="AS14" t="s">
        <v>208</v>
      </c>
      <c r="AT14" t="s">
        <v>207</v>
      </c>
      <c r="AU14" t="s">
        <v>208</v>
      </c>
      <c r="AV14" t="s">
        <v>208</v>
      </c>
      <c r="AW14" t="s">
        <v>208</v>
      </c>
      <c r="AX14" t="s">
        <v>207</v>
      </c>
      <c r="AY14" t="s">
        <v>208</v>
      </c>
      <c r="AZ14" t="s">
        <v>208</v>
      </c>
      <c r="BA14" t="s">
        <v>208</v>
      </c>
      <c r="BB14" t="s">
        <v>207</v>
      </c>
      <c r="BC14" t="s">
        <v>208</v>
      </c>
      <c r="BD14" t="s">
        <v>208</v>
      </c>
      <c r="BE14" t="s">
        <v>208</v>
      </c>
      <c r="BF14" t="s">
        <v>207</v>
      </c>
      <c r="BG14" t="s">
        <v>208</v>
      </c>
      <c r="BH14" t="s">
        <v>208</v>
      </c>
      <c r="BI14" t="s">
        <v>208</v>
      </c>
    </row>
    <row r="15" spans="1:61" ht="12.75">
      <c r="A15" t="s">
        <v>64</v>
      </c>
      <c r="B15" t="s">
        <v>207</v>
      </c>
      <c r="C15" t="s">
        <v>208</v>
      </c>
      <c r="D15" t="s">
        <v>208</v>
      </c>
      <c r="E15" t="s">
        <v>208</v>
      </c>
      <c r="F15" t="s">
        <v>207</v>
      </c>
      <c r="G15" t="s">
        <v>208</v>
      </c>
      <c r="H15" t="s">
        <v>208</v>
      </c>
      <c r="I15" t="s">
        <v>208</v>
      </c>
      <c r="J15" t="s">
        <v>207</v>
      </c>
      <c r="K15" t="s">
        <v>208</v>
      </c>
      <c r="L15" t="s">
        <v>208</v>
      </c>
      <c r="M15" t="s">
        <v>208</v>
      </c>
      <c r="N15">
        <v>10</v>
      </c>
      <c r="O15">
        <v>14.4</v>
      </c>
      <c r="P15">
        <v>0.694444</v>
      </c>
      <c r="Q15">
        <v>0.900165</v>
      </c>
      <c r="R15">
        <v>10</v>
      </c>
      <c r="S15">
        <v>18.806452</v>
      </c>
      <c r="T15">
        <v>0.531732</v>
      </c>
      <c r="U15">
        <v>0.985529</v>
      </c>
      <c r="V15">
        <v>25</v>
      </c>
      <c r="W15">
        <v>7.3</v>
      </c>
      <c r="X15">
        <v>3.424658</v>
      </c>
      <c r="Y15">
        <v>0</v>
      </c>
      <c r="Z15">
        <v>28</v>
      </c>
      <c r="AA15">
        <v>13.285714</v>
      </c>
      <c r="AB15">
        <v>2.107527</v>
      </c>
      <c r="AC15">
        <v>0.000163</v>
      </c>
      <c r="AD15">
        <v>29</v>
      </c>
      <c r="AE15">
        <v>19.857143</v>
      </c>
      <c r="AF15">
        <v>1.460432</v>
      </c>
      <c r="AG15">
        <v>0.044612</v>
      </c>
      <c r="AH15">
        <v>9</v>
      </c>
      <c r="AI15">
        <v>8.0625</v>
      </c>
      <c r="AJ15">
        <v>1.116279</v>
      </c>
      <c r="AK15">
        <v>0.352154</v>
      </c>
      <c r="AL15">
        <v>357</v>
      </c>
      <c r="AM15">
        <v>274.58</v>
      </c>
      <c r="AN15">
        <v>1.300168</v>
      </c>
      <c r="AO15">
        <v>0</v>
      </c>
      <c r="AP15">
        <v>1350</v>
      </c>
      <c r="AQ15">
        <v>1003.666667</v>
      </c>
      <c r="AR15">
        <v>1.345068</v>
      </c>
      <c r="AS15">
        <v>0</v>
      </c>
      <c r="AT15">
        <v>1576</v>
      </c>
      <c r="AU15">
        <v>1225.75</v>
      </c>
      <c r="AV15">
        <v>1.285743</v>
      </c>
      <c r="AW15">
        <v>0</v>
      </c>
      <c r="AX15">
        <v>289</v>
      </c>
      <c r="AY15">
        <v>222.98</v>
      </c>
      <c r="AZ15">
        <v>1.29608</v>
      </c>
      <c r="BA15">
        <v>2.9E-05</v>
      </c>
      <c r="BB15">
        <v>86</v>
      </c>
      <c r="BC15">
        <v>84.84</v>
      </c>
      <c r="BD15">
        <v>1.013673</v>
      </c>
      <c r="BE15">
        <v>0.37817</v>
      </c>
      <c r="BF15">
        <v>146</v>
      </c>
      <c r="BG15">
        <v>80.62</v>
      </c>
      <c r="BH15">
        <v>1.810965</v>
      </c>
      <c r="BI15">
        <v>0</v>
      </c>
    </row>
    <row r="16" spans="1:61" ht="12.75">
      <c r="A16" t="s">
        <v>65</v>
      </c>
      <c r="B16">
        <v>373</v>
      </c>
      <c r="C16">
        <v>324.571429</v>
      </c>
      <c r="D16">
        <v>1.149208</v>
      </c>
      <c r="E16">
        <v>0.880262</v>
      </c>
      <c r="F16" t="s">
        <v>207</v>
      </c>
      <c r="G16" t="s">
        <v>208</v>
      </c>
      <c r="H16" t="s">
        <v>208</v>
      </c>
      <c r="I16" t="s">
        <v>208</v>
      </c>
      <c r="J16" t="s">
        <v>1</v>
      </c>
      <c r="K16" t="s">
        <v>208</v>
      </c>
      <c r="L16" t="s">
        <v>208</v>
      </c>
      <c r="M16" t="s">
        <v>208</v>
      </c>
      <c r="N16" t="s">
        <v>207</v>
      </c>
      <c r="O16" t="s">
        <v>208</v>
      </c>
      <c r="P16" t="s">
        <v>208</v>
      </c>
      <c r="Q16" t="s">
        <v>208</v>
      </c>
      <c r="R16" t="s">
        <v>207</v>
      </c>
      <c r="S16" t="s">
        <v>208</v>
      </c>
      <c r="T16" t="s">
        <v>208</v>
      </c>
      <c r="U16" t="s">
        <v>208</v>
      </c>
      <c r="V16">
        <v>90</v>
      </c>
      <c r="W16">
        <v>72.04</v>
      </c>
      <c r="X16">
        <v>1.249306</v>
      </c>
      <c r="Y16">
        <v>0.015118</v>
      </c>
      <c r="Z16">
        <v>134</v>
      </c>
      <c r="AA16">
        <v>98.98</v>
      </c>
      <c r="AB16">
        <v>1.353809</v>
      </c>
      <c r="AC16">
        <v>0.000236</v>
      </c>
      <c r="AD16">
        <v>164</v>
      </c>
      <c r="AE16">
        <v>116.88</v>
      </c>
      <c r="AF16">
        <v>1.403149</v>
      </c>
      <c r="AG16">
        <v>1.1E-05</v>
      </c>
      <c r="AH16">
        <v>496</v>
      </c>
      <c r="AI16">
        <v>234.78</v>
      </c>
      <c r="AJ16">
        <v>2.112616</v>
      </c>
      <c r="AK16">
        <v>0</v>
      </c>
      <c r="AL16">
        <v>314</v>
      </c>
      <c r="AM16">
        <v>159.48</v>
      </c>
      <c r="AN16">
        <v>1.968899</v>
      </c>
      <c r="AO16">
        <v>0</v>
      </c>
      <c r="AP16">
        <v>311</v>
      </c>
      <c r="AQ16">
        <v>141.14</v>
      </c>
      <c r="AR16">
        <v>2.203486</v>
      </c>
      <c r="AS16">
        <v>0</v>
      </c>
      <c r="AT16" t="s">
        <v>66</v>
      </c>
      <c r="AU16" t="s">
        <v>208</v>
      </c>
      <c r="AV16" t="s">
        <v>208</v>
      </c>
      <c r="AW16" t="s">
        <v>208</v>
      </c>
      <c r="AX16" t="s">
        <v>207</v>
      </c>
      <c r="AY16" t="s">
        <v>208</v>
      </c>
      <c r="AZ16" t="s">
        <v>208</v>
      </c>
      <c r="BA16" t="s">
        <v>208</v>
      </c>
      <c r="BB16" t="s">
        <v>207</v>
      </c>
      <c r="BC16" t="s">
        <v>208</v>
      </c>
      <c r="BD16" t="s">
        <v>208</v>
      </c>
      <c r="BE16" t="s">
        <v>208</v>
      </c>
      <c r="BF16" t="s">
        <v>207</v>
      </c>
      <c r="BG16" t="s">
        <v>208</v>
      </c>
      <c r="BH16" t="s">
        <v>208</v>
      </c>
      <c r="BI16" t="s">
        <v>208</v>
      </c>
    </row>
    <row r="17" spans="1:61" ht="12.75">
      <c r="A17" t="s">
        <v>26</v>
      </c>
      <c r="B17" t="s">
        <v>207</v>
      </c>
      <c r="C17" t="s">
        <v>208</v>
      </c>
      <c r="D17" t="s">
        <v>208</v>
      </c>
      <c r="E17" t="s">
        <v>208</v>
      </c>
      <c r="F17" t="s">
        <v>207</v>
      </c>
      <c r="G17" t="s">
        <v>208</v>
      </c>
      <c r="H17" t="s">
        <v>208</v>
      </c>
      <c r="I17" t="s">
        <v>208</v>
      </c>
      <c r="J17" t="s">
        <v>207</v>
      </c>
      <c r="K17" t="s">
        <v>208</v>
      </c>
      <c r="L17" t="s">
        <v>208</v>
      </c>
      <c r="M17" t="s">
        <v>208</v>
      </c>
      <c r="N17" t="s">
        <v>207</v>
      </c>
      <c r="O17" t="s">
        <v>208</v>
      </c>
      <c r="P17" t="s">
        <v>208</v>
      </c>
      <c r="Q17" t="s">
        <v>208</v>
      </c>
      <c r="R17" t="s">
        <v>207</v>
      </c>
      <c r="S17" t="s">
        <v>208</v>
      </c>
      <c r="T17" t="s">
        <v>208</v>
      </c>
      <c r="U17" t="s">
        <v>208</v>
      </c>
      <c r="V17" t="s">
        <v>207</v>
      </c>
      <c r="W17" t="s">
        <v>208</v>
      </c>
      <c r="X17" t="s">
        <v>208</v>
      </c>
      <c r="Y17" t="s">
        <v>208</v>
      </c>
      <c r="Z17" t="s">
        <v>207</v>
      </c>
      <c r="AA17" t="s">
        <v>208</v>
      </c>
      <c r="AB17" t="s">
        <v>208</v>
      </c>
      <c r="AC17" t="s">
        <v>208</v>
      </c>
      <c r="AD17" t="s">
        <v>207</v>
      </c>
      <c r="AE17" t="s">
        <v>208</v>
      </c>
      <c r="AF17" t="s">
        <v>208</v>
      </c>
      <c r="AG17" t="s">
        <v>208</v>
      </c>
      <c r="AH17" t="s">
        <v>207</v>
      </c>
      <c r="AI17" t="s">
        <v>208</v>
      </c>
      <c r="AJ17" t="s">
        <v>208</v>
      </c>
      <c r="AK17" t="s">
        <v>208</v>
      </c>
      <c r="AL17" t="s">
        <v>207</v>
      </c>
      <c r="AM17" t="s">
        <v>208</v>
      </c>
      <c r="AN17" t="s">
        <v>208</v>
      </c>
      <c r="AO17" t="s">
        <v>208</v>
      </c>
      <c r="AP17" t="s">
        <v>207</v>
      </c>
      <c r="AQ17" t="s">
        <v>208</v>
      </c>
      <c r="AR17" t="s">
        <v>208</v>
      </c>
      <c r="AS17" t="s">
        <v>208</v>
      </c>
      <c r="AT17" t="s">
        <v>207</v>
      </c>
      <c r="AU17" t="s">
        <v>208</v>
      </c>
      <c r="AV17" t="s">
        <v>208</v>
      </c>
      <c r="AW17" t="s">
        <v>208</v>
      </c>
      <c r="AX17" t="s">
        <v>207</v>
      </c>
      <c r="AY17" t="s">
        <v>208</v>
      </c>
      <c r="AZ17" t="s">
        <v>208</v>
      </c>
      <c r="BA17" t="s">
        <v>208</v>
      </c>
      <c r="BB17">
        <v>198</v>
      </c>
      <c r="BC17">
        <v>109.4</v>
      </c>
      <c r="BD17">
        <v>1.809872</v>
      </c>
      <c r="BE17">
        <v>0</v>
      </c>
      <c r="BF17">
        <v>174</v>
      </c>
      <c r="BG17">
        <v>146.7</v>
      </c>
      <c r="BH17">
        <v>1.186094</v>
      </c>
      <c r="BI17">
        <v>0.017485</v>
      </c>
    </row>
    <row r="18" spans="1:61" ht="12.75">
      <c r="A18" t="s">
        <v>67</v>
      </c>
      <c r="B18">
        <v>95</v>
      </c>
      <c r="C18">
        <v>63.08</v>
      </c>
      <c r="D18">
        <v>1.506024</v>
      </c>
      <c r="E18">
        <v>3.1E-05</v>
      </c>
      <c r="F18">
        <v>151</v>
      </c>
      <c r="G18">
        <v>81.54</v>
      </c>
      <c r="H18">
        <v>1.851852</v>
      </c>
      <c r="I18">
        <v>0</v>
      </c>
      <c r="J18">
        <v>127</v>
      </c>
      <c r="K18">
        <v>103.28</v>
      </c>
      <c r="L18">
        <v>1.229667</v>
      </c>
      <c r="M18">
        <v>0.007417</v>
      </c>
      <c r="N18">
        <v>52</v>
      </c>
      <c r="O18">
        <v>46.3</v>
      </c>
      <c r="P18">
        <v>1.12311</v>
      </c>
      <c r="Q18">
        <v>0.13547</v>
      </c>
      <c r="R18">
        <v>85</v>
      </c>
      <c r="S18">
        <v>51.34</v>
      </c>
      <c r="T18">
        <v>1.655629</v>
      </c>
      <c r="U18">
        <v>4E-06</v>
      </c>
      <c r="V18">
        <v>153</v>
      </c>
      <c r="W18">
        <v>146.34</v>
      </c>
      <c r="X18">
        <v>1.04551</v>
      </c>
      <c r="Y18">
        <v>0.314203</v>
      </c>
      <c r="Z18">
        <v>80</v>
      </c>
      <c r="AA18">
        <v>60.2</v>
      </c>
      <c r="AB18">
        <v>1.328904</v>
      </c>
      <c r="AC18">
        <v>0.004606</v>
      </c>
      <c r="AD18">
        <v>62</v>
      </c>
      <c r="AE18">
        <v>81.26</v>
      </c>
      <c r="AF18">
        <v>0.762983</v>
      </c>
      <c r="AG18">
        <v>0.987918</v>
      </c>
      <c r="AH18">
        <v>48</v>
      </c>
      <c r="AI18">
        <v>63.64</v>
      </c>
      <c r="AJ18">
        <v>0.754243</v>
      </c>
      <c r="AK18">
        <v>0.977211</v>
      </c>
      <c r="AL18">
        <v>78</v>
      </c>
      <c r="AM18">
        <v>66.94</v>
      </c>
      <c r="AN18">
        <v>1.165223</v>
      </c>
      <c r="AO18">
        <v>0.068861</v>
      </c>
      <c r="AP18">
        <v>59</v>
      </c>
      <c r="AQ18">
        <v>32.666667</v>
      </c>
      <c r="AR18">
        <v>1.806122</v>
      </c>
      <c r="AS18">
        <v>5E-06</v>
      </c>
      <c r="AT18" t="s">
        <v>207</v>
      </c>
      <c r="AU18" t="s">
        <v>208</v>
      </c>
      <c r="AV18" t="s">
        <v>208</v>
      </c>
      <c r="AW18" t="s">
        <v>208</v>
      </c>
      <c r="AX18" t="s">
        <v>207</v>
      </c>
      <c r="AY18" t="s">
        <v>208</v>
      </c>
      <c r="AZ18" t="s">
        <v>208</v>
      </c>
      <c r="BA18" t="s">
        <v>208</v>
      </c>
      <c r="BB18" t="s">
        <v>68</v>
      </c>
      <c r="BC18" t="s">
        <v>208</v>
      </c>
      <c r="BD18" t="s">
        <v>208</v>
      </c>
      <c r="BE18" t="s">
        <v>208</v>
      </c>
      <c r="BF18">
        <v>195</v>
      </c>
      <c r="BG18">
        <v>166.8</v>
      </c>
      <c r="BH18">
        <v>1.169065</v>
      </c>
      <c r="BI18">
        <v>0.106318</v>
      </c>
    </row>
    <row r="19" spans="1:61" ht="12.75">
      <c r="A19" t="s">
        <v>69</v>
      </c>
      <c r="B19">
        <v>596</v>
      </c>
      <c r="C19">
        <v>170.14</v>
      </c>
      <c r="D19">
        <v>3.502998</v>
      </c>
      <c r="E19">
        <v>0</v>
      </c>
      <c r="F19">
        <v>844</v>
      </c>
      <c r="G19">
        <v>241.12</v>
      </c>
      <c r="H19">
        <v>3.500332</v>
      </c>
      <c r="I19">
        <v>0</v>
      </c>
      <c r="J19">
        <v>514</v>
      </c>
      <c r="K19">
        <v>317.477273</v>
      </c>
      <c r="L19">
        <v>1.619014</v>
      </c>
      <c r="M19">
        <v>0</v>
      </c>
      <c r="N19">
        <v>139</v>
      </c>
      <c r="O19">
        <v>113.22</v>
      </c>
      <c r="P19">
        <v>1.227698</v>
      </c>
      <c r="Q19">
        <v>0.004568</v>
      </c>
      <c r="R19">
        <v>230</v>
      </c>
      <c r="S19">
        <v>225.333333</v>
      </c>
      <c r="T19">
        <v>1.02071</v>
      </c>
      <c r="U19">
        <v>0.705434</v>
      </c>
      <c r="V19">
        <v>376</v>
      </c>
      <c r="W19">
        <v>358.565217</v>
      </c>
      <c r="X19">
        <v>1.048624</v>
      </c>
      <c r="Y19">
        <v>0.239485</v>
      </c>
      <c r="Z19">
        <v>193</v>
      </c>
      <c r="AA19">
        <v>165.86</v>
      </c>
      <c r="AB19">
        <v>1.163632</v>
      </c>
      <c r="AC19">
        <v>0.024257</v>
      </c>
      <c r="AD19">
        <v>77</v>
      </c>
      <c r="AE19">
        <v>90.02</v>
      </c>
      <c r="AF19">
        <v>0.855365</v>
      </c>
      <c r="AG19">
        <v>0.926584</v>
      </c>
      <c r="AH19">
        <v>92</v>
      </c>
      <c r="AI19">
        <v>62.56</v>
      </c>
      <c r="AJ19">
        <v>1.470588</v>
      </c>
      <c r="AK19">
        <v>6.2E-05</v>
      </c>
      <c r="AL19">
        <v>105</v>
      </c>
      <c r="AM19">
        <v>97.46</v>
      </c>
      <c r="AN19">
        <v>1.077365</v>
      </c>
      <c r="AO19">
        <v>0.223485</v>
      </c>
      <c r="AP19">
        <v>231</v>
      </c>
      <c r="AQ19">
        <v>197.46</v>
      </c>
      <c r="AR19">
        <v>1.169857</v>
      </c>
      <c r="AS19">
        <v>0.006541</v>
      </c>
      <c r="AT19">
        <v>675</v>
      </c>
      <c r="AU19">
        <v>372.170213</v>
      </c>
      <c r="AV19">
        <v>1.813686</v>
      </c>
      <c r="AW19">
        <v>0</v>
      </c>
      <c r="AX19">
        <v>809</v>
      </c>
      <c r="AY19">
        <v>423.28125</v>
      </c>
      <c r="AZ19">
        <v>1.911259</v>
      </c>
      <c r="BA19">
        <v>0</v>
      </c>
      <c r="BB19">
        <v>309</v>
      </c>
      <c r="BC19">
        <v>241.923077</v>
      </c>
      <c r="BD19">
        <v>1.277266</v>
      </c>
      <c r="BE19">
        <v>0</v>
      </c>
      <c r="BF19" t="s">
        <v>70</v>
      </c>
      <c r="BG19" t="s">
        <v>208</v>
      </c>
      <c r="BH19" t="s">
        <v>208</v>
      </c>
      <c r="BI19" t="s">
        <v>208</v>
      </c>
    </row>
    <row r="20" spans="1:61" ht="12.75">
      <c r="A20" t="s">
        <v>71</v>
      </c>
      <c r="B20" t="s">
        <v>207</v>
      </c>
      <c r="C20" t="s">
        <v>208</v>
      </c>
      <c r="D20" t="s">
        <v>208</v>
      </c>
      <c r="E20" t="s">
        <v>208</v>
      </c>
      <c r="F20" t="s">
        <v>207</v>
      </c>
      <c r="G20" t="s">
        <v>208</v>
      </c>
      <c r="H20" t="s">
        <v>208</v>
      </c>
      <c r="I20" t="s">
        <v>208</v>
      </c>
      <c r="J20" t="s">
        <v>207</v>
      </c>
      <c r="K20" t="s">
        <v>208</v>
      </c>
      <c r="L20" t="s">
        <v>208</v>
      </c>
      <c r="M20" t="s">
        <v>208</v>
      </c>
      <c r="N20" t="s">
        <v>207</v>
      </c>
      <c r="O20" t="s">
        <v>208</v>
      </c>
      <c r="P20" t="s">
        <v>208</v>
      </c>
      <c r="Q20" t="s">
        <v>208</v>
      </c>
      <c r="R20" t="s">
        <v>207</v>
      </c>
      <c r="S20" t="s">
        <v>208</v>
      </c>
      <c r="T20" t="s">
        <v>208</v>
      </c>
      <c r="U20" t="s">
        <v>208</v>
      </c>
      <c r="V20" t="s">
        <v>207</v>
      </c>
      <c r="W20" t="s">
        <v>208</v>
      </c>
      <c r="X20" t="s">
        <v>208</v>
      </c>
      <c r="Y20" t="s">
        <v>208</v>
      </c>
      <c r="Z20" t="s">
        <v>207</v>
      </c>
      <c r="AA20" t="s">
        <v>208</v>
      </c>
      <c r="AB20" t="s">
        <v>208</v>
      </c>
      <c r="AC20" t="s">
        <v>208</v>
      </c>
      <c r="AD20" t="s">
        <v>207</v>
      </c>
      <c r="AE20" t="s">
        <v>208</v>
      </c>
      <c r="AF20" t="s">
        <v>208</v>
      </c>
      <c r="AG20" t="s">
        <v>208</v>
      </c>
      <c r="AH20" t="s">
        <v>207</v>
      </c>
      <c r="AI20" t="s">
        <v>208</v>
      </c>
      <c r="AJ20" t="s">
        <v>208</v>
      </c>
      <c r="AK20" t="s">
        <v>208</v>
      </c>
      <c r="AL20" t="s">
        <v>207</v>
      </c>
      <c r="AM20" t="s">
        <v>208</v>
      </c>
      <c r="AN20" t="s">
        <v>208</v>
      </c>
      <c r="AO20" t="s">
        <v>208</v>
      </c>
      <c r="AP20" t="s">
        <v>207</v>
      </c>
      <c r="AQ20" t="s">
        <v>208</v>
      </c>
      <c r="AR20" t="s">
        <v>208</v>
      </c>
      <c r="AS20" t="s">
        <v>208</v>
      </c>
      <c r="AT20" t="s">
        <v>207</v>
      </c>
      <c r="AU20" t="s">
        <v>208</v>
      </c>
      <c r="AV20" t="s">
        <v>208</v>
      </c>
      <c r="AW20" t="s">
        <v>208</v>
      </c>
      <c r="AX20" t="s">
        <v>207</v>
      </c>
      <c r="AY20" t="s">
        <v>208</v>
      </c>
      <c r="AZ20" t="s">
        <v>208</v>
      </c>
      <c r="BA20" t="s">
        <v>208</v>
      </c>
      <c r="BB20" t="s">
        <v>207</v>
      </c>
      <c r="BC20" t="s">
        <v>208</v>
      </c>
      <c r="BD20" t="s">
        <v>208</v>
      </c>
      <c r="BE20" t="s">
        <v>208</v>
      </c>
      <c r="BF20" t="s">
        <v>70</v>
      </c>
      <c r="BG20" t="s">
        <v>208</v>
      </c>
      <c r="BH20" t="s">
        <v>208</v>
      </c>
      <c r="BI20" t="s">
        <v>208</v>
      </c>
    </row>
    <row r="21" spans="1:61" ht="12.75">
      <c r="A21" t="s">
        <v>72</v>
      </c>
      <c r="B21" t="s">
        <v>207</v>
      </c>
      <c r="C21" t="s">
        <v>208</v>
      </c>
      <c r="D21" t="s">
        <v>208</v>
      </c>
      <c r="E21" t="s">
        <v>208</v>
      </c>
      <c r="F21" t="s">
        <v>207</v>
      </c>
      <c r="G21" t="s">
        <v>208</v>
      </c>
      <c r="H21" t="s">
        <v>208</v>
      </c>
      <c r="I21" t="s">
        <v>208</v>
      </c>
      <c r="J21" t="s">
        <v>207</v>
      </c>
      <c r="K21" t="s">
        <v>208</v>
      </c>
      <c r="L21" t="s">
        <v>208</v>
      </c>
      <c r="M21" t="s">
        <v>208</v>
      </c>
      <c r="N21" t="s">
        <v>207</v>
      </c>
      <c r="O21" t="s">
        <v>208</v>
      </c>
      <c r="P21" t="s">
        <v>208</v>
      </c>
      <c r="Q21" t="s">
        <v>208</v>
      </c>
      <c r="R21">
        <v>153</v>
      </c>
      <c r="S21">
        <v>149.94</v>
      </c>
      <c r="T21">
        <v>1.020408</v>
      </c>
      <c r="U21">
        <v>0.673233</v>
      </c>
      <c r="V21">
        <v>372</v>
      </c>
      <c r="W21">
        <v>339.375</v>
      </c>
      <c r="X21">
        <v>1.096133</v>
      </c>
      <c r="Y21">
        <v>0.896931</v>
      </c>
      <c r="Z21">
        <v>155</v>
      </c>
      <c r="AA21">
        <v>191.1</v>
      </c>
      <c r="AB21">
        <v>0.811094</v>
      </c>
      <c r="AC21">
        <v>0.999168</v>
      </c>
      <c r="AD21">
        <v>104</v>
      </c>
      <c r="AE21">
        <v>136.34</v>
      </c>
      <c r="AF21">
        <v>0.762799</v>
      </c>
      <c r="AG21">
        <v>0.998364</v>
      </c>
      <c r="AH21">
        <v>207</v>
      </c>
      <c r="AI21">
        <v>90.78</v>
      </c>
      <c r="AJ21">
        <v>2.280238</v>
      </c>
      <c r="AK21">
        <v>0</v>
      </c>
      <c r="AL21">
        <v>377</v>
      </c>
      <c r="AM21">
        <v>114.2</v>
      </c>
      <c r="AN21">
        <v>3.301226</v>
      </c>
      <c r="AO21">
        <v>0</v>
      </c>
      <c r="AP21">
        <v>590</v>
      </c>
      <c r="AQ21">
        <v>173.06</v>
      </c>
      <c r="AR21">
        <v>3.409222</v>
      </c>
      <c r="AS21">
        <v>0</v>
      </c>
      <c r="AT21" t="s">
        <v>207</v>
      </c>
      <c r="AU21" t="s">
        <v>208</v>
      </c>
      <c r="AV21" t="s">
        <v>208</v>
      </c>
      <c r="AW21" t="s">
        <v>208</v>
      </c>
      <c r="AX21" t="s">
        <v>207</v>
      </c>
      <c r="AY21" t="s">
        <v>208</v>
      </c>
      <c r="AZ21" t="s">
        <v>208</v>
      </c>
      <c r="BA21" t="s">
        <v>208</v>
      </c>
      <c r="BB21" t="s">
        <v>207</v>
      </c>
      <c r="BC21" t="s">
        <v>208</v>
      </c>
      <c r="BD21" t="s">
        <v>208</v>
      </c>
      <c r="BE21" t="s">
        <v>208</v>
      </c>
      <c r="BF21" t="s">
        <v>70</v>
      </c>
      <c r="BG21" t="s">
        <v>208</v>
      </c>
      <c r="BH21" t="s">
        <v>208</v>
      </c>
      <c r="BI21" t="s">
        <v>208</v>
      </c>
    </row>
    <row r="22" spans="1:61" ht="12.75">
      <c r="A22" t="s">
        <v>73</v>
      </c>
      <c r="B22">
        <v>455</v>
      </c>
      <c r="C22">
        <v>159.94</v>
      </c>
      <c r="D22">
        <v>2.844817</v>
      </c>
      <c r="E22">
        <v>0</v>
      </c>
      <c r="F22">
        <v>916</v>
      </c>
      <c r="G22">
        <v>330.625</v>
      </c>
      <c r="H22">
        <v>2.77051</v>
      </c>
      <c r="I22">
        <v>0</v>
      </c>
      <c r="J22" t="s">
        <v>1</v>
      </c>
      <c r="K22" t="s">
        <v>208</v>
      </c>
      <c r="L22" t="s">
        <v>208</v>
      </c>
      <c r="M22" t="s">
        <v>208</v>
      </c>
      <c r="N22">
        <v>375</v>
      </c>
      <c r="O22">
        <v>168.02</v>
      </c>
      <c r="P22">
        <v>2.231877</v>
      </c>
      <c r="Q22">
        <v>0</v>
      </c>
      <c r="R22">
        <v>163</v>
      </c>
      <c r="S22">
        <v>85.22</v>
      </c>
      <c r="T22">
        <v>1.912697</v>
      </c>
      <c r="U22">
        <v>0</v>
      </c>
      <c r="V22">
        <v>148</v>
      </c>
      <c r="W22">
        <v>129.52</v>
      </c>
      <c r="X22">
        <v>1.142681</v>
      </c>
      <c r="Y22">
        <v>0.05651</v>
      </c>
      <c r="Z22">
        <v>108</v>
      </c>
      <c r="AA22">
        <v>85.5</v>
      </c>
      <c r="AB22">
        <v>1.263158</v>
      </c>
      <c r="AC22">
        <v>0.006055</v>
      </c>
      <c r="AD22">
        <v>50</v>
      </c>
      <c r="AE22">
        <v>60.72</v>
      </c>
      <c r="AF22">
        <v>0.823452</v>
      </c>
      <c r="AG22">
        <v>0.903172</v>
      </c>
      <c r="AH22">
        <v>96</v>
      </c>
      <c r="AI22">
        <v>136.064516</v>
      </c>
      <c r="AJ22">
        <v>0.705548</v>
      </c>
      <c r="AK22">
        <v>0.996079</v>
      </c>
      <c r="AL22">
        <v>66</v>
      </c>
      <c r="AM22">
        <v>68.12</v>
      </c>
      <c r="AN22">
        <v>0.968878</v>
      </c>
      <c r="AO22">
        <v>0.425752</v>
      </c>
      <c r="AP22">
        <v>116</v>
      </c>
      <c r="AQ22">
        <v>51.5</v>
      </c>
      <c r="AR22">
        <v>2.252427</v>
      </c>
      <c r="AS22">
        <v>0</v>
      </c>
      <c r="AT22">
        <v>279</v>
      </c>
      <c r="AU22">
        <v>82.7</v>
      </c>
      <c r="AV22">
        <v>3.37364</v>
      </c>
      <c r="AW22">
        <v>0</v>
      </c>
      <c r="AX22">
        <v>317</v>
      </c>
      <c r="AY22">
        <v>159.809524</v>
      </c>
      <c r="AZ22">
        <v>1.983611</v>
      </c>
      <c r="BA22">
        <v>0</v>
      </c>
      <c r="BB22">
        <v>123</v>
      </c>
      <c r="BC22">
        <v>83.6</v>
      </c>
      <c r="BD22">
        <v>1.471292</v>
      </c>
      <c r="BE22">
        <v>4.6E-05</v>
      </c>
      <c r="BF22">
        <v>120</v>
      </c>
      <c r="BG22">
        <v>116.18</v>
      </c>
      <c r="BH22">
        <v>1.03288</v>
      </c>
      <c r="BI22">
        <v>0.419968</v>
      </c>
    </row>
    <row r="23" spans="1:61" ht="12.75">
      <c r="A23" t="s">
        <v>27</v>
      </c>
      <c r="B23">
        <v>156</v>
      </c>
      <c r="C23">
        <v>85.42</v>
      </c>
      <c r="D23">
        <v>1.82627</v>
      </c>
      <c r="E23">
        <v>0</v>
      </c>
      <c r="F23" t="s">
        <v>2</v>
      </c>
      <c r="G23" t="s">
        <v>208</v>
      </c>
      <c r="H23" t="s">
        <v>208</v>
      </c>
      <c r="I23" t="s">
        <v>208</v>
      </c>
      <c r="J23">
        <v>49</v>
      </c>
      <c r="K23">
        <v>34.6875</v>
      </c>
      <c r="L23">
        <v>1.412613</v>
      </c>
      <c r="M23">
        <v>0.001115</v>
      </c>
      <c r="N23">
        <v>84</v>
      </c>
      <c r="O23">
        <v>78.74</v>
      </c>
      <c r="P23">
        <v>1.066802</v>
      </c>
      <c r="Q23">
        <v>0.258767</v>
      </c>
      <c r="R23" t="s">
        <v>3</v>
      </c>
      <c r="S23" t="s">
        <v>208</v>
      </c>
      <c r="T23" t="s">
        <v>208</v>
      </c>
      <c r="U23" t="s">
        <v>208</v>
      </c>
      <c r="V23" t="s">
        <v>4</v>
      </c>
      <c r="W23" t="s">
        <v>208</v>
      </c>
      <c r="X23" t="s">
        <v>208</v>
      </c>
      <c r="Y23" t="s">
        <v>208</v>
      </c>
      <c r="Z23">
        <v>91</v>
      </c>
      <c r="AA23">
        <v>95.54</v>
      </c>
      <c r="AB23">
        <v>0.952481</v>
      </c>
      <c r="AC23">
        <v>0.723035</v>
      </c>
      <c r="AD23">
        <v>87</v>
      </c>
      <c r="AE23">
        <v>136.02</v>
      </c>
      <c r="AF23">
        <v>0.639612</v>
      </c>
      <c r="AG23">
        <v>0.999998</v>
      </c>
      <c r="AH23">
        <v>129</v>
      </c>
      <c r="AI23">
        <v>146.18</v>
      </c>
      <c r="AJ23">
        <v>0.882474</v>
      </c>
      <c r="AK23">
        <v>0.942965</v>
      </c>
      <c r="AL23" t="s">
        <v>5</v>
      </c>
      <c r="AM23" t="s">
        <v>208</v>
      </c>
      <c r="AN23" t="s">
        <v>208</v>
      </c>
      <c r="AO23" t="s">
        <v>208</v>
      </c>
      <c r="AP23">
        <v>41</v>
      </c>
      <c r="AQ23">
        <v>61.14</v>
      </c>
      <c r="AR23">
        <v>0.670592</v>
      </c>
      <c r="AS23">
        <v>0.996334</v>
      </c>
      <c r="AT23">
        <v>83</v>
      </c>
      <c r="AU23">
        <v>132.74</v>
      </c>
      <c r="AV23">
        <v>0.625283</v>
      </c>
      <c r="AW23">
        <v>0.999999</v>
      </c>
      <c r="AX23">
        <v>92</v>
      </c>
      <c r="AY23">
        <v>125.62</v>
      </c>
      <c r="AZ23">
        <v>0.732367</v>
      </c>
      <c r="BA23">
        <v>0.999585</v>
      </c>
      <c r="BB23">
        <v>93</v>
      </c>
      <c r="BC23">
        <v>150.82</v>
      </c>
      <c r="BD23">
        <v>0.616629</v>
      </c>
      <c r="BE23">
        <v>1</v>
      </c>
      <c r="BF23">
        <v>34</v>
      </c>
      <c r="BG23">
        <v>67.06</v>
      </c>
      <c r="BH23">
        <v>0.507009</v>
      </c>
      <c r="BI23">
        <v>0.999996</v>
      </c>
    </row>
    <row r="24" spans="1:61" ht="12.75">
      <c r="A24" t="s">
        <v>74</v>
      </c>
      <c r="B24">
        <v>197</v>
      </c>
      <c r="C24">
        <v>193.84</v>
      </c>
      <c r="D24">
        <v>1.016302</v>
      </c>
      <c r="E24">
        <v>0.569238</v>
      </c>
      <c r="F24">
        <v>312</v>
      </c>
      <c r="G24">
        <v>145.815789</v>
      </c>
      <c r="H24">
        <v>2.139686</v>
      </c>
      <c r="I24">
        <v>0</v>
      </c>
      <c r="J24">
        <v>176</v>
      </c>
      <c r="K24">
        <v>138.093023</v>
      </c>
      <c r="L24">
        <v>1.274503</v>
      </c>
      <c r="M24">
        <v>0.005446</v>
      </c>
      <c r="N24">
        <v>179</v>
      </c>
      <c r="O24">
        <v>164.333333</v>
      </c>
      <c r="P24">
        <v>1.089249</v>
      </c>
      <c r="Q24">
        <v>0.387015</v>
      </c>
      <c r="R24">
        <v>106</v>
      </c>
      <c r="S24">
        <v>115.24</v>
      </c>
      <c r="T24">
        <v>0.91982</v>
      </c>
      <c r="U24">
        <v>0.785623</v>
      </c>
      <c r="V24">
        <v>117</v>
      </c>
      <c r="W24">
        <v>82.58</v>
      </c>
      <c r="X24">
        <v>1.416808</v>
      </c>
      <c r="Y24">
        <v>5.5E-05</v>
      </c>
      <c r="Z24">
        <v>104</v>
      </c>
      <c r="AA24">
        <v>73.8</v>
      </c>
      <c r="AB24">
        <v>1.409214</v>
      </c>
      <c r="AC24">
        <v>0.000255</v>
      </c>
      <c r="AD24">
        <v>97</v>
      </c>
      <c r="AE24">
        <v>117.84</v>
      </c>
      <c r="AF24">
        <v>0.82315</v>
      </c>
      <c r="AG24">
        <v>0.975685</v>
      </c>
      <c r="AH24">
        <v>137</v>
      </c>
      <c r="AI24">
        <v>132.7</v>
      </c>
      <c r="AJ24">
        <v>1.032404</v>
      </c>
      <c r="AK24">
        <v>0.434601</v>
      </c>
      <c r="AL24">
        <v>59</v>
      </c>
      <c r="AM24">
        <v>65.5</v>
      </c>
      <c r="AN24">
        <v>0.900763</v>
      </c>
      <c r="AO24">
        <v>0.816582</v>
      </c>
      <c r="AP24">
        <v>178</v>
      </c>
      <c r="AQ24">
        <v>165.48</v>
      </c>
      <c r="AR24">
        <v>1.075659</v>
      </c>
      <c r="AS24">
        <v>0.522684</v>
      </c>
      <c r="AT24">
        <v>287</v>
      </c>
      <c r="AU24">
        <v>295.090909</v>
      </c>
      <c r="AV24">
        <v>0.972582</v>
      </c>
      <c r="AW24">
        <v>0.979281</v>
      </c>
      <c r="AX24">
        <v>110</v>
      </c>
      <c r="AY24">
        <v>162.307692</v>
      </c>
      <c r="AZ24">
        <v>0.677725</v>
      </c>
      <c r="BA24">
        <v>0.996867</v>
      </c>
      <c r="BB24">
        <v>214</v>
      </c>
      <c r="BC24">
        <v>297</v>
      </c>
      <c r="BD24">
        <v>0.720539</v>
      </c>
      <c r="BE24">
        <v>1</v>
      </c>
      <c r="BF24">
        <v>189</v>
      </c>
      <c r="BG24">
        <v>257.54</v>
      </c>
      <c r="BH24">
        <v>0.733867</v>
      </c>
      <c r="BI24">
        <v>1</v>
      </c>
    </row>
    <row r="25" spans="1:61" ht="12.75">
      <c r="A25" t="s">
        <v>138</v>
      </c>
      <c r="B25">
        <v>235</v>
      </c>
      <c r="C25">
        <v>201.32</v>
      </c>
      <c r="D25">
        <v>1.167296</v>
      </c>
      <c r="E25">
        <v>0.015683</v>
      </c>
      <c r="F25">
        <v>680</v>
      </c>
      <c r="G25">
        <v>277.733333</v>
      </c>
      <c r="H25">
        <v>2.448392</v>
      </c>
      <c r="I25">
        <v>0</v>
      </c>
      <c r="J25">
        <v>188</v>
      </c>
      <c r="K25">
        <v>143.24</v>
      </c>
      <c r="L25">
        <v>1.312483</v>
      </c>
      <c r="M25">
        <v>7.4E-05</v>
      </c>
      <c r="N25">
        <v>124</v>
      </c>
      <c r="O25">
        <v>105.66</v>
      </c>
      <c r="P25">
        <v>1.173576</v>
      </c>
      <c r="Q25">
        <v>0.026674</v>
      </c>
      <c r="R25">
        <v>61</v>
      </c>
      <c r="S25">
        <v>59.62</v>
      </c>
      <c r="T25">
        <v>1.023147</v>
      </c>
      <c r="U25">
        <v>0.428137</v>
      </c>
      <c r="V25">
        <v>122</v>
      </c>
      <c r="W25">
        <v>109.28</v>
      </c>
      <c r="X25">
        <v>1.116398</v>
      </c>
      <c r="Y25">
        <v>0.082387</v>
      </c>
      <c r="Z25">
        <v>94</v>
      </c>
      <c r="AA25">
        <v>116.84</v>
      </c>
      <c r="AB25">
        <v>0.804519</v>
      </c>
      <c r="AC25">
        <v>0.990047</v>
      </c>
      <c r="AD25">
        <v>145</v>
      </c>
      <c r="AE25">
        <v>151.153846</v>
      </c>
      <c r="AF25">
        <v>0.959288</v>
      </c>
      <c r="AG25">
        <v>0.899753</v>
      </c>
      <c r="AH25">
        <v>115</v>
      </c>
      <c r="AI25">
        <v>129.375</v>
      </c>
      <c r="AJ25">
        <v>0.888889</v>
      </c>
      <c r="AK25">
        <v>0.983961</v>
      </c>
      <c r="AL25">
        <v>157</v>
      </c>
      <c r="AM25">
        <v>199.823529</v>
      </c>
      <c r="AN25">
        <v>0.785693</v>
      </c>
      <c r="AO25">
        <v>0.999946</v>
      </c>
      <c r="AP25">
        <v>76</v>
      </c>
      <c r="AQ25">
        <v>112.86</v>
      </c>
      <c r="AR25">
        <v>0.673401</v>
      </c>
      <c r="AS25">
        <v>0.99996</v>
      </c>
      <c r="AT25">
        <v>75</v>
      </c>
      <c r="AU25">
        <v>74.24</v>
      </c>
      <c r="AV25">
        <v>1.010237</v>
      </c>
      <c r="AW25">
        <v>0.508779</v>
      </c>
      <c r="AX25">
        <v>38</v>
      </c>
      <c r="AY25">
        <v>178.777778</v>
      </c>
      <c r="AZ25">
        <v>0.212554</v>
      </c>
      <c r="BA25">
        <v>1</v>
      </c>
      <c r="BB25">
        <v>31</v>
      </c>
      <c r="BC25">
        <v>203.166667</v>
      </c>
      <c r="BD25">
        <v>0.152584</v>
      </c>
      <c r="BE25">
        <v>1</v>
      </c>
      <c r="BF25">
        <v>26</v>
      </c>
      <c r="BG25">
        <v>25.5625</v>
      </c>
      <c r="BH25">
        <v>1.017115</v>
      </c>
      <c r="BI25">
        <v>0.327344</v>
      </c>
    </row>
    <row r="26" spans="1:61" ht="12.75">
      <c r="A26" t="s">
        <v>139</v>
      </c>
      <c r="B26">
        <v>319</v>
      </c>
      <c r="C26">
        <v>264.5</v>
      </c>
      <c r="D26">
        <v>1.206049</v>
      </c>
      <c r="E26">
        <v>0.683313</v>
      </c>
      <c r="F26">
        <v>330</v>
      </c>
      <c r="G26">
        <v>152.121951</v>
      </c>
      <c r="H26">
        <v>2.169312</v>
      </c>
      <c r="I26">
        <v>0</v>
      </c>
      <c r="J26" t="s">
        <v>77</v>
      </c>
      <c r="K26" t="s">
        <v>208</v>
      </c>
      <c r="L26" t="s">
        <v>208</v>
      </c>
      <c r="M26" t="s">
        <v>208</v>
      </c>
      <c r="N26">
        <v>114</v>
      </c>
      <c r="O26">
        <v>158.12</v>
      </c>
      <c r="P26">
        <v>0.720971</v>
      </c>
      <c r="Q26">
        <v>0.999953</v>
      </c>
      <c r="R26">
        <v>186</v>
      </c>
      <c r="S26">
        <v>142.26</v>
      </c>
      <c r="T26">
        <v>1.307465</v>
      </c>
      <c r="U26">
        <v>0.000138</v>
      </c>
      <c r="V26">
        <v>266</v>
      </c>
      <c r="W26">
        <v>191.9</v>
      </c>
      <c r="X26">
        <v>1.386139</v>
      </c>
      <c r="Y26">
        <v>2E-06</v>
      </c>
      <c r="Z26">
        <v>140</v>
      </c>
      <c r="AA26">
        <v>170.76</v>
      </c>
      <c r="AB26">
        <v>0.819864</v>
      </c>
      <c r="AC26">
        <v>0.997588</v>
      </c>
      <c r="AD26">
        <v>65</v>
      </c>
      <c r="AE26">
        <v>65.82</v>
      </c>
      <c r="AF26">
        <v>0.987542</v>
      </c>
      <c r="AG26">
        <v>0.46094</v>
      </c>
      <c r="AH26">
        <v>262</v>
      </c>
      <c r="AI26">
        <v>202.340909</v>
      </c>
      <c r="AJ26">
        <v>1.294844</v>
      </c>
      <c r="AK26">
        <v>0.009245</v>
      </c>
      <c r="AL26">
        <v>265</v>
      </c>
      <c r="AM26">
        <v>220.4</v>
      </c>
      <c r="AN26">
        <v>1.202359</v>
      </c>
      <c r="AO26">
        <v>0.090655</v>
      </c>
      <c r="AP26" t="s">
        <v>78</v>
      </c>
      <c r="AQ26" t="s">
        <v>208</v>
      </c>
      <c r="AR26" t="s">
        <v>208</v>
      </c>
      <c r="AS26" t="s">
        <v>208</v>
      </c>
      <c r="AT26">
        <v>243</v>
      </c>
      <c r="AU26">
        <v>189.727273</v>
      </c>
      <c r="AV26">
        <v>1.280786</v>
      </c>
      <c r="AW26">
        <v>0.007553</v>
      </c>
      <c r="AX26">
        <v>202</v>
      </c>
      <c r="AY26">
        <v>189.914286</v>
      </c>
      <c r="AZ26">
        <v>1.063638</v>
      </c>
      <c r="BA26">
        <v>0.572198</v>
      </c>
      <c r="BB26" t="s">
        <v>79</v>
      </c>
      <c r="BC26" t="s">
        <v>208</v>
      </c>
      <c r="BD26" t="s">
        <v>208</v>
      </c>
      <c r="BE26" t="s">
        <v>208</v>
      </c>
      <c r="BF26">
        <v>202</v>
      </c>
      <c r="BG26">
        <v>262.78</v>
      </c>
      <c r="BH26">
        <v>0.768704</v>
      </c>
      <c r="BI26">
        <v>0.999989</v>
      </c>
    </row>
    <row r="27" spans="1:61" ht="12.75">
      <c r="A27" t="s">
        <v>141</v>
      </c>
      <c r="B27" t="s">
        <v>207</v>
      </c>
      <c r="C27" t="s">
        <v>208</v>
      </c>
      <c r="D27" t="s">
        <v>208</v>
      </c>
      <c r="E27" t="s">
        <v>208</v>
      </c>
      <c r="F27" t="s">
        <v>207</v>
      </c>
      <c r="G27" t="s">
        <v>208</v>
      </c>
      <c r="H27" t="s">
        <v>208</v>
      </c>
      <c r="I27" t="s">
        <v>208</v>
      </c>
      <c r="J27" t="s">
        <v>207</v>
      </c>
      <c r="K27" t="s">
        <v>208</v>
      </c>
      <c r="L27" t="s">
        <v>208</v>
      </c>
      <c r="M27" t="s">
        <v>208</v>
      </c>
      <c r="N27" t="s">
        <v>207</v>
      </c>
      <c r="O27" t="s">
        <v>208</v>
      </c>
      <c r="P27" t="s">
        <v>208</v>
      </c>
      <c r="Q27" t="s">
        <v>208</v>
      </c>
      <c r="R27" t="s">
        <v>207</v>
      </c>
      <c r="S27" t="s">
        <v>208</v>
      </c>
      <c r="T27" t="s">
        <v>208</v>
      </c>
      <c r="U27" t="s">
        <v>208</v>
      </c>
      <c r="V27" t="s">
        <v>207</v>
      </c>
      <c r="W27" t="s">
        <v>208</v>
      </c>
      <c r="X27" t="s">
        <v>208</v>
      </c>
      <c r="Y27" t="s">
        <v>208</v>
      </c>
      <c r="Z27" t="s">
        <v>207</v>
      </c>
      <c r="AA27" t="s">
        <v>208</v>
      </c>
      <c r="AB27" t="s">
        <v>208</v>
      </c>
      <c r="AC27" t="s">
        <v>208</v>
      </c>
      <c r="AD27" t="s">
        <v>207</v>
      </c>
      <c r="AE27" t="s">
        <v>208</v>
      </c>
      <c r="AF27" t="s">
        <v>208</v>
      </c>
      <c r="AG27" t="s">
        <v>208</v>
      </c>
      <c r="AH27" t="s">
        <v>207</v>
      </c>
      <c r="AI27" t="s">
        <v>208</v>
      </c>
      <c r="AJ27" t="s">
        <v>208</v>
      </c>
      <c r="AK27" t="s">
        <v>208</v>
      </c>
      <c r="AL27" t="s">
        <v>207</v>
      </c>
      <c r="AM27" t="s">
        <v>208</v>
      </c>
      <c r="AN27" t="s">
        <v>208</v>
      </c>
      <c r="AO27" t="s">
        <v>208</v>
      </c>
      <c r="AP27" t="s">
        <v>207</v>
      </c>
      <c r="AQ27" t="s">
        <v>208</v>
      </c>
      <c r="AR27" t="s">
        <v>208</v>
      </c>
      <c r="AS27" t="s">
        <v>208</v>
      </c>
      <c r="AT27" t="s">
        <v>207</v>
      </c>
      <c r="AU27" t="s">
        <v>208</v>
      </c>
      <c r="AV27" t="s">
        <v>208</v>
      </c>
      <c r="AW27" t="s">
        <v>208</v>
      </c>
      <c r="AX27" t="s">
        <v>207</v>
      </c>
      <c r="AY27" t="s">
        <v>208</v>
      </c>
      <c r="AZ27" t="s">
        <v>208</v>
      </c>
      <c r="BA27" t="s">
        <v>208</v>
      </c>
      <c r="BB27" t="s">
        <v>207</v>
      </c>
      <c r="BC27" t="s">
        <v>208</v>
      </c>
      <c r="BD27" t="s">
        <v>208</v>
      </c>
      <c r="BE27" t="s">
        <v>208</v>
      </c>
      <c r="BF27" t="s">
        <v>207</v>
      </c>
      <c r="BG27" t="s">
        <v>208</v>
      </c>
      <c r="BH27" t="s">
        <v>208</v>
      </c>
      <c r="BI27" t="s">
        <v>208</v>
      </c>
    </row>
    <row r="28" spans="1:61" ht="12.75">
      <c r="A28" t="s">
        <v>84</v>
      </c>
      <c r="B28">
        <v>779</v>
      </c>
      <c r="C28">
        <v>270.78125</v>
      </c>
      <c r="D28">
        <v>2.876861</v>
      </c>
      <c r="E28">
        <v>0</v>
      </c>
      <c r="F28">
        <v>442</v>
      </c>
      <c r="G28">
        <v>194.2</v>
      </c>
      <c r="H28">
        <v>2.276004</v>
      </c>
      <c r="I28">
        <v>0</v>
      </c>
      <c r="J28">
        <v>267</v>
      </c>
      <c r="K28">
        <v>208.52</v>
      </c>
      <c r="L28">
        <v>1.280453</v>
      </c>
      <c r="M28">
        <v>5.2E-05</v>
      </c>
      <c r="N28">
        <v>173</v>
      </c>
      <c r="O28">
        <v>263.04</v>
      </c>
      <c r="P28">
        <v>0.657695</v>
      </c>
      <c r="Q28">
        <v>1</v>
      </c>
      <c r="R28">
        <v>48</v>
      </c>
      <c r="S28">
        <v>73.02</v>
      </c>
      <c r="T28">
        <v>0.657354</v>
      </c>
      <c r="U28">
        <v>0.997653</v>
      </c>
      <c r="V28">
        <v>33</v>
      </c>
      <c r="W28">
        <v>184.22</v>
      </c>
      <c r="X28">
        <v>0.179134</v>
      </c>
      <c r="Y28">
        <v>1</v>
      </c>
      <c r="Z28">
        <v>141</v>
      </c>
      <c r="AA28">
        <v>133</v>
      </c>
      <c r="AB28">
        <v>1.06015</v>
      </c>
      <c r="AC28">
        <v>0.271838</v>
      </c>
      <c r="AD28">
        <v>200</v>
      </c>
      <c r="AE28">
        <v>203.02</v>
      </c>
      <c r="AF28">
        <v>0.985125</v>
      </c>
      <c r="AG28">
        <v>0.692432</v>
      </c>
      <c r="AH28">
        <v>131</v>
      </c>
      <c r="AI28">
        <v>144.74</v>
      </c>
      <c r="AJ28">
        <v>0.905071</v>
      </c>
      <c r="AK28">
        <v>0.87601</v>
      </c>
      <c r="AL28">
        <v>203</v>
      </c>
      <c r="AM28">
        <v>245.366667</v>
      </c>
      <c r="AN28">
        <v>0.827333</v>
      </c>
      <c r="AO28">
        <v>0.999999</v>
      </c>
      <c r="AP28">
        <v>89</v>
      </c>
      <c r="AQ28">
        <v>193.18</v>
      </c>
      <c r="AR28">
        <v>0.46071</v>
      </c>
      <c r="AS28">
        <v>1</v>
      </c>
      <c r="AT28">
        <v>92</v>
      </c>
      <c r="AU28">
        <v>110.86</v>
      </c>
      <c r="AV28">
        <v>0.829876</v>
      </c>
      <c r="AW28">
        <v>0.962705</v>
      </c>
      <c r="AX28">
        <v>24</v>
      </c>
      <c r="AY28">
        <v>44.478261</v>
      </c>
      <c r="AZ28">
        <v>0.539589</v>
      </c>
      <c r="BA28">
        <v>0.998591</v>
      </c>
      <c r="BB28">
        <v>20</v>
      </c>
      <c r="BC28">
        <v>24.6</v>
      </c>
      <c r="BD28">
        <v>0.813008</v>
      </c>
      <c r="BE28">
        <v>0.64733</v>
      </c>
      <c r="BF28">
        <v>20</v>
      </c>
      <c r="BG28">
        <v>10.666667</v>
      </c>
      <c r="BH28">
        <v>1.875</v>
      </c>
      <c r="BI28">
        <v>0.00487</v>
      </c>
    </row>
    <row r="29" spans="1:61" ht="12.75">
      <c r="A29" t="s">
        <v>86</v>
      </c>
      <c r="B29">
        <v>736</v>
      </c>
      <c r="C29">
        <v>276.583333</v>
      </c>
      <c r="D29">
        <v>2.661042</v>
      </c>
      <c r="E29">
        <v>0</v>
      </c>
      <c r="F29">
        <v>740</v>
      </c>
      <c r="G29">
        <v>192.564103</v>
      </c>
      <c r="H29">
        <v>3.842876</v>
      </c>
      <c r="I29">
        <v>0</v>
      </c>
      <c r="J29">
        <v>510</v>
      </c>
      <c r="K29">
        <v>229.181818</v>
      </c>
      <c r="L29">
        <v>2.225307</v>
      </c>
      <c r="M29">
        <v>0</v>
      </c>
      <c r="N29" t="s">
        <v>85</v>
      </c>
      <c r="O29" t="s">
        <v>208</v>
      </c>
      <c r="P29" t="s">
        <v>208</v>
      </c>
      <c r="Q29" t="s">
        <v>208</v>
      </c>
      <c r="R29">
        <v>175</v>
      </c>
      <c r="S29">
        <v>173.458333</v>
      </c>
      <c r="T29">
        <v>1.008888</v>
      </c>
      <c r="U29">
        <v>0.870974</v>
      </c>
      <c r="V29">
        <v>154</v>
      </c>
      <c r="W29">
        <v>142.488889</v>
      </c>
      <c r="X29">
        <v>1.080786</v>
      </c>
      <c r="Y29">
        <v>0.688511</v>
      </c>
      <c r="Z29">
        <v>39</v>
      </c>
      <c r="AA29">
        <v>49.9</v>
      </c>
      <c r="AB29">
        <v>0.781563</v>
      </c>
      <c r="AC29">
        <v>0.938339</v>
      </c>
      <c r="AD29">
        <v>171</v>
      </c>
      <c r="AE29">
        <v>172.78</v>
      </c>
      <c r="AF29">
        <v>0.989698</v>
      </c>
      <c r="AG29">
        <v>0.73892</v>
      </c>
      <c r="AH29">
        <v>66</v>
      </c>
      <c r="AI29">
        <v>66.18</v>
      </c>
      <c r="AJ29">
        <v>0.99728</v>
      </c>
      <c r="AK29">
        <v>0.522576</v>
      </c>
      <c r="AL29">
        <v>75</v>
      </c>
      <c r="AM29">
        <v>71.24</v>
      </c>
      <c r="AN29">
        <v>1.052779</v>
      </c>
      <c r="AO29">
        <v>0.300523</v>
      </c>
      <c r="AP29">
        <v>68</v>
      </c>
      <c r="AQ29">
        <v>92.7</v>
      </c>
      <c r="AR29">
        <v>0.733549</v>
      </c>
      <c r="AS29">
        <v>0.997337</v>
      </c>
      <c r="AT29">
        <v>41</v>
      </c>
      <c r="AU29">
        <v>91.4</v>
      </c>
      <c r="AV29">
        <v>0.448578</v>
      </c>
      <c r="AW29">
        <v>1</v>
      </c>
      <c r="AX29" t="s">
        <v>87</v>
      </c>
      <c r="AY29" t="s">
        <v>208</v>
      </c>
      <c r="AZ29" t="s">
        <v>208</v>
      </c>
      <c r="BA29" t="s">
        <v>208</v>
      </c>
      <c r="BB29">
        <v>185</v>
      </c>
      <c r="BC29">
        <v>180.7</v>
      </c>
      <c r="BD29">
        <v>1.023796</v>
      </c>
      <c r="BE29">
        <v>0.890376</v>
      </c>
      <c r="BF29">
        <v>95</v>
      </c>
      <c r="BG29">
        <v>112.525</v>
      </c>
      <c r="BH29">
        <v>0.844257</v>
      </c>
      <c r="BI29">
        <v>0.908516</v>
      </c>
    </row>
    <row r="30" spans="1:61" ht="12.75">
      <c r="A30" t="s">
        <v>88</v>
      </c>
      <c r="B30">
        <v>1046</v>
      </c>
      <c r="C30">
        <v>248.7</v>
      </c>
      <c r="D30">
        <v>4.205871</v>
      </c>
      <c r="E30">
        <v>0</v>
      </c>
      <c r="F30">
        <v>921</v>
      </c>
      <c r="G30">
        <v>287.74</v>
      </c>
      <c r="H30">
        <v>3.200806</v>
      </c>
      <c r="I30">
        <v>0</v>
      </c>
      <c r="J30">
        <v>655</v>
      </c>
      <c r="K30">
        <v>518.371429</v>
      </c>
      <c r="L30">
        <v>1.263573</v>
      </c>
      <c r="M30">
        <v>0</v>
      </c>
      <c r="N30">
        <v>355</v>
      </c>
      <c r="O30">
        <v>296.119048</v>
      </c>
      <c r="P30">
        <v>1.198842</v>
      </c>
      <c r="Q30">
        <v>0.0179</v>
      </c>
      <c r="R30">
        <v>128</v>
      </c>
      <c r="S30">
        <v>114.84</v>
      </c>
      <c r="T30">
        <v>1.114594</v>
      </c>
      <c r="U30">
        <v>0.084223</v>
      </c>
      <c r="V30">
        <v>120</v>
      </c>
      <c r="W30">
        <v>114.86</v>
      </c>
      <c r="X30">
        <v>1.04475</v>
      </c>
      <c r="Y30">
        <v>0.393157</v>
      </c>
      <c r="Z30">
        <v>52</v>
      </c>
      <c r="AA30">
        <v>85.46</v>
      </c>
      <c r="AB30">
        <v>0.608472</v>
      </c>
      <c r="AC30">
        <v>0.999949</v>
      </c>
      <c r="AD30">
        <v>3</v>
      </c>
      <c r="AE30">
        <v>6.62</v>
      </c>
      <c r="AF30">
        <v>0.453172</v>
      </c>
      <c r="AG30">
        <v>0.908391</v>
      </c>
      <c r="AH30">
        <v>10</v>
      </c>
      <c r="AI30">
        <v>7.38</v>
      </c>
      <c r="AJ30">
        <v>1.355014</v>
      </c>
      <c r="AK30">
        <v>0.16164</v>
      </c>
      <c r="AL30">
        <v>5</v>
      </c>
      <c r="AM30">
        <v>4.511111</v>
      </c>
      <c r="AN30">
        <v>1.108374</v>
      </c>
      <c r="AO30">
        <v>0.245133</v>
      </c>
      <c r="AP30">
        <v>4</v>
      </c>
      <c r="AQ30">
        <v>6.46</v>
      </c>
      <c r="AR30">
        <v>0.619195</v>
      </c>
      <c r="AS30">
        <v>0.787301</v>
      </c>
      <c r="AT30">
        <v>7</v>
      </c>
      <c r="AU30">
        <v>4.68</v>
      </c>
      <c r="AV30">
        <v>1.495726</v>
      </c>
      <c r="AW30">
        <v>0.096512</v>
      </c>
      <c r="AX30">
        <v>5</v>
      </c>
      <c r="AY30">
        <v>4.94</v>
      </c>
      <c r="AZ30">
        <v>1.012146</v>
      </c>
      <c r="BA30">
        <v>0.364983</v>
      </c>
      <c r="BB30">
        <v>77</v>
      </c>
      <c r="BC30">
        <v>89.3</v>
      </c>
      <c r="BD30">
        <v>0.862262</v>
      </c>
      <c r="BE30">
        <v>0.899288</v>
      </c>
      <c r="BF30">
        <v>207</v>
      </c>
      <c r="BG30">
        <v>255.22</v>
      </c>
      <c r="BH30">
        <v>0.811065</v>
      </c>
      <c r="BI30">
        <v>0.999973</v>
      </c>
    </row>
    <row r="31" spans="1:61" ht="12.75">
      <c r="A31" t="s">
        <v>90</v>
      </c>
      <c r="B31" t="s">
        <v>207</v>
      </c>
      <c r="C31" t="s">
        <v>208</v>
      </c>
      <c r="D31" t="s">
        <v>208</v>
      </c>
      <c r="E31" t="s">
        <v>208</v>
      </c>
      <c r="F31" t="s">
        <v>207</v>
      </c>
      <c r="G31" t="s">
        <v>208</v>
      </c>
      <c r="H31" t="s">
        <v>208</v>
      </c>
      <c r="I31" t="s">
        <v>208</v>
      </c>
      <c r="J31" t="s">
        <v>207</v>
      </c>
      <c r="K31" t="s">
        <v>208</v>
      </c>
      <c r="L31" t="s">
        <v>208</v>
      </c>
      <c r="M31" t="s">
        <v>208</v>
      </c>
      <c r="N31" t="s">
        <v>207</v>
      </c>
      <c r="O31" t="s">
        <v>208</v>
      </c>
      <c r="P31" t="s">
        <v>208</v>
      </c>
      <c r="Q31" t="s">
        <v>208</v>
      </c>
      <c r="R31" t="s">
        <v>207</v>
      </c>
      <c r="S31" t="s">
        <v>208</v>
      </c>
      <c r="T31" t="s">
        <v>208</v>
      </c>
      <c r="U31" t="s">
        <v>208</v>
      </c>
      <c r="V31" t="s">
        <v>207</v>
      </c>
      <c r="W31" t="s">
        <v>208</v>
      </c>
      <c r="X31" t="s">
        <v>208</v>
      </c>
      <c r="Y31" t="s">
        <v>208</v>
      </c>
      <c r="Z31">
        <v>62</v>
      </c>
      <c r="AA31">
        <v>71.76</v>
      </c>
      <c r="AB31">
        <v>0.863991</v>
      </c>
      <c r="AC31">
        <v>0.894946</v>
      </c>
      <c r="AD31">
        <v>32</v>
      </c>
      <c r="AE31">
        <v>49.18</v>
      </c>
      <c r="AF31">
        <v>0.650671</v>
      </c>
      <c r="AG31">
        <v>0.990978</v>
      </c>
      <c r="AH31" t="s">
        <v>89</v>
      </c>
      <c r="AI31" t="s">
        <v>208</v>
      </c>
      <c r="AJ31" t="s">
        <v>208</v>
      </c>
      <c r="AK31" t="s">
        <v>208</v>
      </c>
      <c r="AL31">
        <v>33</v>
      </c>
      <c r="AM31">
        <v>36.666667</v>
      </c>
      <c r="AN31">
        <v>0.9</v>
      </c>
      <c r="AO31">
        <v>0.669614</v>
      </c>
      <c r="AP31">
        <v>92</v>
      </c>
      <c r="AQ31">
        <v>71.34</v>
      </c>
      <c r="AR31">
        <v>1.289599</v>
      </c>
      <c r="AS31">
        <v>0.010155</v>
      </c>
      <c r="AT31">
        <v>66</v>
      </c>
      <c r="AU31">
        <v>61.02</v>
      </c>
      <c r="AV31">
        <v>1.081613</v>
      </c>
      <c r="AW31">
        <v>0.277766</v>
      </c>
      <c r="AX31">
        <v>106</v>
      </c>
      <c r="AY31">
        <v>96.8</v>
      </c>
      <c r="AZ31">
        <v>1.095041</v>
      </c>
      <c r="BA31">
        <v>0.139164</v>
      </c>
      <c r="BB31">
        <v>53</v>
      </c>
      <c r="BC31">
        <v>77.64</v>
      </c>
      <c r="BD31">
        <v>0.682638</v>
      </c>
      <c r="BE31">
        <v>0.997362</v>
      </c>
      <c r="BF31">
        <v>52</v>
      </c>
      <c r="BG31">
        <v>100.76</v>
      </c>
      <c r="BH31">
        <v>0.516078</v>
      </c>
      <c r="BI31">
        <v>1</v>
      </c>
    </row>
    <row r="32" spans="1:61" ht="12.75">
      <c r="A32" t="s">
        <v>91</v>
      </c>
      <c r="B32" t="s">
        <v>207</v>
      </c>
      <c r="C32" t="s">
        <v>208</v>
      </c>
      <c r="D32" t="s">
        <v>208</v>
      </c>
      <c r="E32" t="s">
        <v>208</v>
      </c>
      <c r="F32" t="s">
        <v>207</v>
      </c>
      <c r="G32" t="s">
        <v>208</v>
      </c>
      <c r="H32" t="s">
        <v>208</v>
      </c>
      <c r="I32" t="s">
        <v>208</v>
      </c>
      <c r="J32" t="s">
        <v>207</v>
      </c>
      <c r="K32" t="s">
        <v>208</v>
      </c>
      <c r="L32" t="s">
        <v>208</v>
      </c>
      <c r="M32" t="s">
        <v>208</v>
      </c>
      <c r="N32" t="s">
        <v>207</v>
      </c>
      <c r="O32" t="s">
        <v>208</v>
      </c>
      <c r="P32" t="s">
        <v>208</v>
      </c>
      <c r="Q32" t="s">
        <v>208</v>
      </c>
      <c r="R32" t="s">
        <v>207</v>
      </c>
      <c r="S32" t="s">
        <v>208</v>
      </c>
      <c r="T32" t="s">
        <v>208</v>
      </c>
      <c r="U32" t="s">
        <v>208</v>
      </c>
      <c r="V32">
        <v>81</v>
      </c>
      <c r="W32">
        <v>61.418605</v>
      </c>
      <c r="X32">
        <v>1.318819</v>
      </c>
      <c r="Y32">
        <v>0.00956</v>
      </c>
      <c r="Z32">
        <v>67</v>
      </c>
      <c r="AA32">
        <v>72.8</v>
      </c>
      <c r="AB32">
        <v>0.92033</v>
      </c>
      <c r="AC32">
        <v>0.434294</v>
      </c>
      <c r="AD32">
        <v>3</v>
      </c>
      <c r="AE32">
        <v>4.86</v>
      </c>
      <c r="AF32">
        <v>0.617284</v>
      </c>
      <c r="AG32">
        <v>0.691544</v>
      </c>
      <c r="AH32">
        <v>13</v>
      </c>
      <c r="AI32">
        <v>7.033333</v>
      </c>
      <c r="AJ32">
        <v>1.848341</v>
      </c>
      <c r="AK32">
        <v>0.026406</v>
      </c>
      <c r="AL32">
        <v>5</v>
      </c>
      <c r="AM32">
        <v>6.166667</v>
      </c>
      <c r="AN32">
        <v>0.810811</v>
      </c>
      <c r="AO32">
        <v>0.599163</v>
      </c>
      <c r="AP32">
        <v>7</v>
      </c>
      <c r="AQ32">
        <v>5.8</v>
      </c>
      <c r="AR32">
        <v>1.206897</v>
      </c>
      <c r="AS32">
        <v>0.291832</v>
      </c>
      <c r="AT32">
        <v>6</v>
      </c>
      <c r="AU32">
        <v>5.68</v>
      </c>
      <c r="AV32">
        <v>1.056338</v>
      </c>
      <c r="AW32">
        <v>0.322923</v>
      </c>
      <c r="AX32" t="s">
        <v>207</v>
      </c>
      <c r="AY32" t="s">
        <v>208</v>
      </c>
      <c r="AZ32" t="s">
        <v>208</v>
      </c>
      <c r="BA32" t="s">
        <v>208</v>
      </c>
      <c r="BB32" t="s">
        <v>207</v>
      </c>
      <c r="BC32" t="s">
        <v>208</v>
      </c>
      <c r="BD32" t="s">
        <v>208</v>
      </c>
      <c r="BE32" t="s">
        <v>208</v>
      </c>
      <c r="BF32" t="s">
        <v>207</v>
      </c>
      <c r="BG32" t="s">
        <v>208</v>
      </c>
      <c r="BH32" t="s">
        <v>208</v>
      </c>
      <c r="BI32" t="s">
        <v>208</v>
      </c>
    </row>
    <row r="33" spans="1:61" ht="12.75">
      <c r="A33" t="s">
        <v>92</v>
      </c>
      <c r="B33" t="s">
        <v>207</v>
      </c>
      <c r="C33" t="s">
        <v>208</v>
      </c>
      <c r="D33" t="s">
        <v>208</v>
      </c>
      <c r="E33" t="s">
        <v>208</v>
      </c>
      <c r="F33" t="s">
        <v>207</v>
      </c>
      <c r="G33" t="s">
        <v>208</v>
      </c>
      <c r="H33" t="s">
        <v>208</v>
      </c>
      <c r="I33" t="s">
        <v>208</v>
      </c>
      <c r="J33" t="s">
        <v>207</v>
      </c>
      <c r="K33" t="s">
        <v>208</v>
      </c>
      <c r="L33" t="s">
        <v>208</v>
      </c>
      <c r="M33" t="s">
        <v>208</v>
      </c>
      <c r="N33" t="s">
        <v>207</v>
      </c>
      <c r="O33" t="s">
        <v>208</v>
      </c>
      <c r="P33" t="s">
        <v>208</v>
      </c>
      <c r="Q33" t="s">
        <v>208</v>
      </c>
      <c r="R33" t="s">
        <v>207</v>
      </c>
      <c r="S33" t="s">
        <v>208</v>
      </c>
      <c r="T33" t="s">
        <v>208</v>
      </c>
      <c r="U33" t="s">
        <v>208</v>
      </c>
      <c r="V33" t="s">
        <v>207</v>
      </c>
      <c r="W33" t="s">
        <v>208</v>
      </c>
      <c r="X33" t="s">
        <v>208</v>
      </c>
      <c r="Y33" t="s">
        <v>208</v>
      </c>
      <c r="Z33">
        <v>104</v>
      </c>
      <c r="AA33">
        <v>111.4</v>
      </c>
      <c r="AB33">
        <v>0.933573</v>
      </c>
      <c r="AC33">
        <v>0.792666</v>
      </c>
      <c r="AD33" t="s">
        <v>7</v>
      </c>
      <c r="AE33" t="s">
        <v>208</v>
      </c>
      <c r="AF33" t="s">
        <v>208</v>
      </c>
      <c r="AG33" t="s">
        <v>208</v>
      </c>
      <c r="AH33">
        <v>126</v>
      </c>
      <c r="AI33">
        <v>138.44</v>
      </c>
      <c r="AJ33">
        <v>0.910142</v>
      </c>
      <c r="AK33">
        <v>0.877273</v>
      </c>
      <c r="AL33">
        <v>52</v>
      </c>
      <c r="AM33">
        <v>60.36</v>
      </c>
      <c r="AN33">
        <v>0.861498</v>
      </c>
      <c r="AO33">
        <v>0.885527</v>
      </c>
      <c r="AP33">
        <v>49</v>
      </c>
      <c r="AQ33">
        <v>84.8</v>
      </c>
      <c r="AR33">
        <v>0.57783</v>
      </c>
      <c r="AS33">
        <v>0.999993</v>
      </c>
      <c r="AT33">
        <v>59</v>
      </c>
      <c r="AU33">
        <v>86.86</v>
      </c>
      <c r="AV33">
        <v>0.679254</v>
      </c>
      <c r="AW33">
        <v>0.999357</v>
      </c>
      <c r="AX33">
        <v>81</v>
      </c>
      <c r="AY33">
        <v>82.16</v>
      </c>
      <c r="AZ33">
        <v>0.985881</v>
      </c>
      <c r="BA33">
        <v>0.554186</v>
      </c>
      <c r="BB33" t="s">
        <v>207</v>
      </c>
      <c r="BC33" t="s">
        <v>208</v>
      </c>
      <c r="BD33" t="s">
        <v>208</v>
      </c>
      <c r="BE33" t="s">
        <v>208</v>
      </c>
      <c r="BF33" t="s">
        <v>207</v>
      </c>
      <c r="BG33" t="s">
        <v>208</v>
      </c>
      <c r="BH33" t="s">
        <v>208</v>
      </c>
      <c r="BI33" t="s">
        <v>208</v>
      </c>
    </row>
    <row r="34" spans="1:61" ht="12.75">
      <c r="A34" t="s">
        <v>28</v>
      </c>
      <c r="B34">
        <v>664</v>
      </c>
      <c r="C34">
        <v>191.62</v>
      </c>
      <c r="D34">
        <v>3.465192</v>
      </c>
      <c r="E34">
        <v>0</v>
      </c>
      <c r="F34" t="s">
        <v>207</v>
      </c>
      <c r="G34" t="s">
        <v>208</v>
      </c>
      <c r="H34" t="s">
        <v>208</v>
      </c>
      <c r="I34" t="s">
        <v>208</v>
      </c>
      <c r="J34">
        <v>377</v>
      </c>
      <c r="K34">
        <v>179.98</v>
      </c>
      <c r="L34">
        <v>2.094677</v>
      </c>
      <c r="M34">
        <v>0</v>
      </c>
      <c r="N34">
        <v>305</v>
      </c>
      <c r="O34">
        <v>178.56</v>
      </c>
      <c r="P34">
        <v>1.708109</v>
      </c>
      <c r="Q34">
        <v>0</v>
      </c>
      <c r="R34">
        <v>251</v>
      </c>
      <c r="S34">
        <v>171.76</v>
      </c>
      <c r="T34">
        <v>1.461341</v>
      </c>
      <c r="U34">
        <v>0</v>
      </c>
      <c r="V34" t="s">
        <v>8</v>
      </c>
      <c r="W34" t="s">
        <v>208</v>
      </c>
      <c r="X34" t="s">
        <v>208</v>
      </c>
      <c r="Y34" t="s">
        <v>208</v>
      </c>
      <c r="Z34">
        <v>216</v>
      </c>
      <c r="AA34">
        <v>135.82</v>
      </c>
      <c r="AB34">
        <v>1.59034</v>
      </c>
      <c r="AC34">
        <v>0</v>
      </c>
      <c r="AD34">
        <v>88</v>
      </c>
      <c r="AE34">
        <v>94.66</v>
      </c>
      <c r="AF34">
        <v>0.929643</v>
      </c>
      <c r="AG34">
        <v>0.770234</v>
      </c>
      <c r="AH34">
        <v>161</v>
      </c>
      <c r="AI34">
        <v>149.977778</v>
      </c>
      <c r="AJ34">
        <v>1.073492</v>
      </c>
      <c r="AK34">
        <v>0.041735</v>
      </c>
      <c r="AL34">
        <v>161</v>
      </c>
      <c r="AM34">
        <v>182.58</v>
      </c>
      <c r="AN34">
        <v>0.881805</v>
      </c>
      <c r="AO34">
        <v>0.955555</v>
      </c>
      <c r="AP34">
        <v>38</v>
      </c>
      <c r="AQ34">
        <v>74.18</v>
      </c>
      <c r="AR34">
        <v>0.512267</v>
      </c>
      <c r="AS34">
        <v>0.999995</v>
      </c>
      <c r="AT34">
        <v>63</v>
      </c>
      <c r="AU34">
        <v>80.38</v>
      </c>
      <c r="AV34">
        <v>0.783777</v>
      </c>
      <c r="AW34">
        <v>0.971317</v>
      </c>
      <c r="AX34">
        <v>68</v>
      </c>
      <c r="AY34">
        <v>92.7</v>
      </c>
      <c r="AZ34">
        <v>0.733549</v>
      </c>
      <c r="BA34">
        <v>0.997337</v>
      </c>
      <c r="BB34">
        <v>83</v>
      </c>
      <c r="BC34">
        <v>79.34</v>
      </c>
      <c r="BD34">
        <v>1.046131</v>
      </c>
      <c r="BE34">
        <v>0.305554</v>
      </c>
      <c r="BF34">
        <v>117</v>
      </c>
      <c r="BG34">
        <v>109.88</v>
      </c>
      <c r="BH34">
        <v>1.064798</v>
      </c>
      <c r="BI34">
        <v>0.206979</v>
      </c>
    </row>
    <row r="35" spans="1:61" ht="12.75">
      <c r="A35" t="s">
        <v>93</v>
      </c>
      <c r="B35">
        <v>347</v>
      </c>
      <c r="C35">
        <v>121.34</v>
      </c>
      <c r="D35">
        <v>2.859733</v>
      </c>
      <c r="E35">
        <v>0</v>
      </c>
      <c r="F35">
        <v>405</v>
      </c>
      <c r="G35">
        <v>122.875</v>
      </c>
      <c r="H35">
        <v>3.296033</v>
      </c>
      <c r="I35">
        <v>0</v>
      </c>
      <c r="J35">
        <v>166</v>
      </c>
      <c r="K35">
        <v>96.08</v>
      </c>
      <c r="L35">
        <v>1.727727</v>
      </c>
      <c r="M35">
        <v>0</v>
      </c>
      <c r="N35">
        <v>151</v>
      </c>
      <c r="O35">
        <v>136.26</v>
      </c>
      <c r="P35">
        <v>1.108176</v>
      </c>
      <c r="Q35">
        <v>0.13553</v>
      </c>
      <c r="R35">
        <v>151</v>
      </c>
      <c r="S35">
        <v>130.94</v>
      </c>
      <c r="T35">
        <v>1.1532</v>
      </c>
      <c r="U35">
        <v>0.033438</v>
      </c>
      <c r="V35">
        <v>100</v>
      </c>
      <c r="W35">
        <v>145.8</v>
      </c>
      <c r="X35">
        <v>0.685871</v>
      </c>
      <c r="Y35">
        <v>0.999843</v>
      </c>
      <c r="Z35">
        <v>108</v>
      </c>
      <c r="AA35">
        <v>118.28</v>
      </c>
      <c r="AB35">
        <v>0.913088</v>
      </c>
      <c r="AC35">
        <v>0.781097</v>
      </c>
      <c r="AD35">
        <v>47</v>
      </c>
      <c r="AE35">
        <v>66.22</v>
      </c>
      <c r="AF35">
        <v>0.709755</v>
      </c>
      <c r="AG35">
        <v>0.992162</v>
      </c>
      <c r="AH35">
        <v>77</v>
      </c>
      <c r="AI35">
        <v>77.4</v>
      </c>
      <c r="AJ35">
        <v>0.994832</v>
      </c>
      <c r="AK35">
        <v>0.52302</v>
      </c>
      <c r="AL35">
        <v>63</v>
      </c>
      <c r="AM35">
        <v>85.66</v>
      </c>
      <c r="AN35">
        <v>0.735466</v>
      </c>
      <c r="AO35">
        <v>0.994798</v>
      </c>
      <c r="AP35">
        <v>99</v>
      </c>
      <c r="AQ35">
        <v>132.64</v>
      </c>
      <c r="AR35">
        <v>0.746381</v>
      </c>
      <c r="AS35">
        <v>0.999489</v>
      </c>
      <c r="AT35">
        <v>85</v>
      </c>
      <c r="AU35">
        <v>155</v>
      </c>
      <c r="AV35">
        <v>0.548387</v>
      </c>
      <c r="AW35">
        <v>1</v>
      </c>
      <c r="AX35">
        <v>216</v>
      </c>
      <c r="AY35">
        <v>123.96</v>
      </c>
      <c r="AZ35">
        <v>1.742498</v>
      </c>
      <c r="BA35">
        <v>0</v>
      </c>
      <c r="BB35">
        <v>188</v>
      </c>
      <c r="BC35">
        <v>97.238095</v>
      </c>
      <c r="BD35">
        <v>1.933399</v>
      </c>
      <c r="BE35">
        <v>0</v>
      </c>
      <c r="BF35">
        <v>80</v>
      </c>
      <c r="BG35">
        <v>78.125</v>
      </c>
      <c r="BH35">
        <v>1.024</v>
      </c>
      <c r="BI35">
        <v>0.373505</v>
      </c>
    </row>
    <row r="36" spans="1:61" ht="12.75">
      <c r="A36" t="s">
        <v>94</v>
      </c>
      <c r="B36" t="s">
        <v>207</v>
      </c>
      <c r="C36" t="s">
        <v>208</v>
      </c>
      <c r="D36" t="s">
        <v>208</v>
      </c>
      <c r="E36" t="s">
        <v>208</v>
      </c>
      <c r="F36" t="s">
        <v>207</v>
      </c>
      <c r="G36" t="s">
        <v>208</v>
      </c>
      <c r="H36" t="s">
        <v>208</v>
      </c>
      <c r="I36" t="s">
        <v>208</v>
      </c>
      <c r="J36" t="s">
        <v>207</v>
      </c>
      <c r="K36" t="s">
        <v>208</v>
      </c>
      <c r="L36" t="s">
        <v>208</v>
      </c>
      <c r="M36" t="s">
        <v>208</v>
      </c>
      <c r="N36" t="s">
        <v>207</v>
      </c>
      <c r="O36" t="s">
        <v>208</v>
      </c>
      <c r="P36" t="s">
        <v>208</v>
      </c>
      <c r="Q36" t="s">
        <v>208</v>
      </c>
      <c r="R36">
        <v>239</v>
      </c>
      <c r="S36">
        <v>100.88</v>
      </c>
      <c r="T36">
        <v>2.369151</v>
      </c>
      <c r="U36">
        <v>0</v>
      </c>
      <c r="V36" t="s">
        <v>140</v>
      </c>
      <c r="W36" t="s">
        <v>208</v>
      </c>
      <c r="X36" t="s">
        <v>208</v>
      </c>
      <c r="Y36" t="s">
        <v>208</v>
      </c>
      <c r="Z36">
        <v>66</v>
      </c>
      <c r="AA36">
        <v>73.8</v>
      </c>
      <c r="AB36">
        <v>0.894309</v>
      </c>
      <c r="AC36">
        <v>0.821315</v>
      </c>
      <c r="AD36">
        <v>86</v>
      </c>
      <c r="AE36">
        <v>93.655172</v>
      </c>
      <c r="AF36">
        <v>0.918262</v>
      </c>
      <c r="AG36">
        <v>0.538747</v>
      </c>
      <c r="AH36">
        <v>72</v>
      </c>
      <c r="AI36">
        <v>92.058824</v>
      </c>
      <c r="AJ36">
        <v>0.782109</v>
      </c>
      <c r="AK36">
        <v>0.791624</v>
      </c>
      <c r="AL36">
        <v>4</v>
      </c>
      <c r="AM36">
        <v>8.76</v>
      </c>
      <c r="AN36">
        <v>0.456621</v>
      </c>
      <c r="AO36">
        <v>0.945229</v>
      </c>
      <c r="AP36">
        <v>13</v>
      </c>
      <c r="AQ36">
        <v>10.71875</v>
      </c>
      <c r="AR36">
        <v>1.212828</v>
      </c>
      <c r="AS36">
        <v>0.215523</v>
      </c>
      <c r="AT36">
        <v>13</v>
      </c>
      <c r="AU36">
        <v>10.774194</v>
      </c>
      <c r="AV36">
        <v>1.206587</v>
      </c>
      <c r="AW36">
        <v>0.197851</v>
      </c>
      <c r="AX36">
        <v>14</v>
      </c>
      <c r="AY36">
        <v>59</v>
      </c>
      <c r="AZ36">
        <v>0.237288</v>
      </c>
      <c r="BA36">
        <v>1</v>
      </c>
      <c r="BB36">
        <v>15</v>
      </c>
      <c r="BC36">
        <v>16.090909</v>
      </c>
      <c r="BD36">
        <v>0.932203</v>
      </c>
      <c r="BE36">
        <v>0.771076</v>
      </c>
      <c r="BF36">
        <v>14</v>
      </c>
      <c r="BG36">
        <v>11.8</v>
      </c>
      <c r="BH36">
        <v>1.186441</v>
      </c>
      <c r="BI36">
        <v>0.33601</v>
      </c>
    </row>
    <row r="37" spans="1:61" ht="12.75">
      <c r="A37" t="s">
        <v>95</v>
      </c>
      <c r="B37" t="s">
        <v>207</v>
      </c>
      <c r="C37" t="s">
        <v>208</v>
      </c>
      <c r="D37" t="s">
        <v>208</v>
      </c>
      <c r="E37" t="s">
        <v>208</v>
      </c>
      <c r="F37" t="s">
        <v>207</v>
      </c>
      <c r="G37" t="s">
        <v>208</v>
      </c>
      <c r="H37" t="s">
        <v>208</v>
      </c>
      <c r="I37" t="s">
        <v>208</v>
      </c>
      <c r="J37" t="s">
        <v>207</v>
      </c>
      <c r="K37" t="s">
        <v>208</v>
      </c>
      <c r="L37" t="s">
        <v>208</v>
      </c>
      <c r="M37" t="s">
        <v>208</v>
      </c>
      <c r="N37" t="s">
        <v>207</v>
      </c>
      <c r="O37" t="s">
        <v>208</v>
      </c>
      <c r="P37" t="s">
        <v>208</v>
      </c>
      <c r="Q37" t="s">
        <v>208</v>
      </c>
      <c r="R37" t="s">
        <v>207</v>
      </c>
      <c r="S37" t="s">
        <v>208</v>
      </c>
      <c r="T37" t="s">
        <v>208</v>
      </c>
      <c r="U37" t="s">
        <v>208</v>
      </c>
      <c r="V37" t="s">
        <v>207</v>
      </c>
      <c r="W37" t="s">
        <v>208</v>
      </c>
      <c r="X37" t="s">
        <v>208</v>
      </c>
      <c r="Y37" t="s">
        <v>208</v>
      </c>
      <c r="Z37" t="s">
        <v>207</v>
      </c>
      <c r="AA37" t="s">
        <v>208</v>
      </c>
      <c r="AB37" t="s">
        <v>208</v>
      </c>
      <c r="AC37" t="s">
        <v>208</v>
      </c>
      <c r="AD37" t="s">
        <v>207</v>
      </c>
      <c r="AE37" t="s">
        <v>208</v>
      </c>
      <c r="AF37" t="s">
        <v>208</v>
      </c>
      <c r="AG37" t="s">
        <v>208</v>
      </c>
      <c r="AH37" t="s">
        <v>207</v>
      </c>
      <c r="AI37" t="s">
        <v>208</v>
      </c>
      <c r="AJ37" t="s">
        <v>208</v>
      </c>
      <c r="AK37" t="s">
        <v>208</v>
      </c>
      <c r="AL37">
        <v>2</v>
      </c>
      <c r="AM37">
        <v>4.22</v>
      </c>
      <c r="AN37">
        <v>0.473934</v>
      </c>
      <c r="AO37">
        <v>0.788579</v>
      </c>
      <c r="AP37">
        <v>2</v>
      </c>
      <c r="AQ37">
        <v>5.04</v>
      </c>
      <c r="AR37">
        <v>0.396825</v>
      </c>
      <c r="AS37">
        <v>0.875476</v>
      </c>
      <c r="AT37">
        <v>1</v>
      </c>
      <c r="AU37">
        <v>5.6</v>
      </c>
      <c r="AV37">
        <v>0.178571</v>
      </c>
      <c r="AW37">
        <v>0.976032</v>
      </c>
      <c r="AX37">
        <v>6</v>
      </c>
      <c r="AY37">
        <v>6.866667</v>
      </c>
      <c r="AZ37">
        <v>0.873786</v>
      </c>
      <c r="BA37">
        <v>0.658691</v>
      </c>
      <c r="BB37">
        <v>32</v>
      </c>
      <c r="BC37">
        <v>97.06</v>
      </c>
      <c r="BD37">
        <v>0.329693</v>
      </c>
      <c r="BE37">
        <v>1</v>
      </c>
      <c r="BF37">
        <v>72</v>
      </c>
      <c r="BG37">
        <v>120.26</v>
      </c>
      <c r="BH37">
        <v>0.598703</v>
      </c>
      <c r="BI37">
        <v>0.999999</v>
      </c>
    </row>
    <row r="38" spans="1:61" ht="12.75">
      <c r="A38" t="s">
        <v>96</v>
      </c>
      <c r="B38">
        <v>23</v>
      </c>
      <c r="C38">
        <v>5.14</v>
      </c>
      <c r="D38">
        <v>4.474708</v>
      </c>
      <c r="E38">
        <v>0</v>
      </c>
      <c r="F38">
        <v>36</v>
      </c>
      <c r="G38">
        <v>4.204082</v>
      </c>
      <c r="H38">
        <v>8.563107</v>
      </c>
      <c r="I38">
        <v>0</v>
      </c>
      <c r="J38">
        <v>1</v>
      </c>
      <c r="K38">
        <v>3.2</v>
      </c>
      <c r="L38">
        <v>0.3125</v>
      </c>
      <c r="M38">
        <v>0.833926</v>
      </c>
      <c r="N38">
        <v>2</v>
      </c>
      <c r="O38">
        <v>3.5</v>
      </c>
      <c r="P38">
        <v>0.571429</v>
      </c>
      <c r="Q38">
        <v>0.680602</v>
      </c>
      <c r="R38">
        <v>3</v>
      </c>
      <c r="S38">
        <v>3.46</v>
      </c>
      <c r="T38">
        <v>0.867052</v>
      </c>
      <c r="U38">
        <v>0.449434</v>
      </c>
      <c r="V38">
        <v>22</v>
      </c>
      <c r="W38">
        <v>28.058824</v>
      </c>
      <c r="X38">
        <v>0.784067</v>
      </c>
      <c r="Y38">
        <v>0.793696</v>
      </c>
      <c r="Z38">
        <v>33</v>
      </c>
      <c r="AA38">
        <v>41.72</v>
      </c>
      <c r="AB38">
        <v>0.790988</v>
      </c>
      <c r="AC38">
        <v>0.837033</v>
      </c>
      <c r="AD38">
        <v>7</v>
      </c>
      <c r="AE38">
        <v>6.2</v>
      </c>
      <c r="AF38">
        <v>1.129032</v>
      </c>
      <c r="AG38">
        <v>0.288794</v>
      </c>
      <c r="AH38">
        <v>0</v>
      </c>
      <c r="AI38">
        <v>5</v>
      </c>
      <c r="AJ38">
        <v>0</v>
      </c>
      <c r="AK38">
        <v>0.993378</v>
      </c>
      <c r="AL38">
        <v>4</v>
      </c>
      <c r="AM38">
        <v>6.82</v>
      </c>
      <c r="AN38">
        <v>0.58651</v>
      </c>
      <c r="AO38">
        <v>0.819309</v>
      </c>
      <c r="AP38">
        <v>2</v>
      </c>
      <c r="AQ38">
        <v>5.74</v>
      </c>
      <c r="AR38">
        <v>0.348432</v>
      </c>
      <c r="AS38">
        <v>0.927777</v>
      </c>
      <c r="AT38">
        <v>1</v>
      </c>
      <c r="AU38">
        <v>5.72</v>
      </c>
      <c r="AV38">
        <v>0.174825</v>
      </c>
      <c r="AW38">
        <v>0.979068</v>
      </c>
      <c r="AX38">
        <v>4</v>
      </c>
      <c r="AY38">
        <v>6.3</v>
      </c>
      <c r="AZ38">
        <v>0.634921</v>
      </c>
      <c r="BA38">
        <v>0.769044</v>
      </c>
      <c r="BB38">
        <v>83</v>
      </c>
      <c r="BC38">
        <v>104.1</v>
      </c>
      <c r="BD38">
        <v>0.79731</v>
      </c>
      <c r="BE38">
        <v>0.982231</v>
      </c>
      <c r="BF38">
        <v>104</v>
      </c>
      <c r="BG38">
        <v>139.22</v>
      </c>
      <c r="BH38">
        <v>0.747019</v>
      </c>
      <c r="BI38">
        <v>0.999055</v>
      </c>
    </row>
    <row r="39" spans="1:61" ht="12.75">
      <c r="A39" t="s">
        <v>98</v>
      </c>
      <c r="B39">
        <v>283</v>
      </c>
      <c r="C39">
        <v>127.52</v>
      </c>
      <c r="D39">
        <v>2.21926</v>
      </c>
      <c r="E39">
        <v>0</v>
      </c>
      <c r="F39">
        <v>705</v>
      </c>
      <c r="G39">
        <v>290.02</v>
      </c>
      <c r="H39">
        <v>2.430867</v>
      </c>
      <c r="I39">
        <v>0</v>
      </c>
      <c r="J39">
        <v>458</v>
      </c>
      <c r="K39">
        <v>139.92</v>
      </c>
      <c r="L39">
        <v>3.273299</v>
      </c>
      <c r="M39">
        <v>0</v>
      </c>
      <c r="N39">
        <v>156</v>
      </c>
      <c r="O39">
        <v>107.3</v>
      </c>
      <c r="P39">
        <v>1.453868</v>
      </c>
      <c r="Q39">
        <v>1E-06</v>
      </c>
      <c r="R39" t="s">
        <v>97</v>
      </c>
      <c r="S39" t="s">
        <v>208</v>
      </c>
      <c r="T39" t="s">
        <v>208</v>
      </c>
      <c r="U39" t="s">
        <v>208</v>
      </c>
      <c r="V39">
        <v>79</v>
      </c>
      <c r="W39">
        <v>75.44</v>
      </c>
      <c r="X39">
        <v>1.04719</v>
      </c>
      <c r="Y39">
        <v>0.348592</v>
      </c>
      <c r="Z39">
        <v>177</v>
      </c>
      <c r="AA39">
        <v>129.86</v>
      </c>
      <c r="AB39">
        <v>1.363006</v>
      </c>
      <c r="AC39">
        <v>2.3E-05</v>
      </c>
      <c r="AD39">
        <v>144</v>
      </c>
      <c r="AE39">
        <v>159.64</v>
      </c>
      <c r="AF39">
        <v>0.90203</v>
      </c>
      <c r="AG39">
        <v>0.933296</v>
      </c>
      <c r="AH39">
        <v>120</v>
      </c>
      <c r="AI39">
        <v>139.14</v>
      </c>
      <c r="AJ39">
        <v>0.862441</v>
      </c>
      <c r="AK39">
        <v>0.968344</v>
      </c>
      <c r="AL39">
        <v>109</v>
      </c>
      <c r="AM39">
        <v>97.98</v>
      </c>
      <c r="AN39">
        <v>1.112472</v>
      </c>
      <c r="AO39">
        <v>0.170208</v>
      </c>
      <c r="AP39">
        <v>94</v>
      </c>
      <c r="AQ39">
        <v>79.76</v>
      </c>
      <c r="AR39">
        <v>1.178536</v>
      </c>
      <c r="AS39">
        <v>0.039946</v>
      </c>
      <c r="AT39">
        <v>65</v>
      </c>
      <c r="AU39">
        <v>84.86</v>
      </c>
      <c r="AV39">
        <v>0.765967</v>
      </c>
      <c r="AW39">
        <v>0.989386</v>
      </c>
      <c r="AX39">
        <v>53</v>
      </c>
      <c r="AY39">
        <v>83.9</v>
      </c>
      <c r="AZ39">
        <v>0.631704</v>
      </c>
      <c r="BA39">
        <v>0.999774</v>
      </c>
      <c r="BB39">
        <v>115</v>
      </c>
      <c r="BC39">
        <v>191.38</v>
      </c>
      <c r="BD39">
        <v>0.600899</v>
      </c>
      <c r="BE39">
        <v>1</v>
      </c>
      <c r="BF39">
        <v>126</v>
      </c>
      <c r="BG39">
        <v>151.66</v>
      </c>
      <c r="BH39">
        <v>0.830806</v>
      </c>
      <c r="BI39">
        <v>0.989756</v>
      </c>
    </row>
    <row r="40" spans="1:61" ht="12.75">
      <c r="A40" t="s">
        <v>205</v>
      </c>
      <c r="B40">
        <v>896</v>
      </c>
      <c r="C40">
        <v>313</v>
      </c>
      <c r="D40">
        <v>2.86262</v>
      </c>
      <c r="E40">
        <v>0</v>
      </c>
      <c r="F40">
        <v>328</v>
      </c>
      <c r="G40">
        <v>181.66</v>
      </c>
      <c r="H40">
        <v>1.805571</v>
      </c>
      <c r="I40">
        <v>0</v>
      </c>
      <c r="J40">
        <v>263</v>
      </c>
      <c r="K40">
        <v>201.166667</v>
      </c>
      <c r="L40">
        <v>1.307374</v>
      </c>
      <c r="M40">
        <v>0.004429</v>
      </c>
      <c r="N40">
        <v>78</v>
      </c>
      <c r="O40">
        <v>99.72</v>
      </c>
      <c r="P40">
        <v>0.78219</v>
      </c>
      <c r="Q40">
        <v>0.984826</v>
      </c>
      <c r="R40">
        <v>86</v>
      </c>
      <c r="S40">
        <v>80.42</v>
      </c>
      <c r="T40">
        <v>1.069386</v>
      </c>
      <c r="U40">
        <v>0.262641</v>
      </c>
      <c r="V40">
        <v>104</v>
      </c>
      <c r="W40">
        <v>121.62</v>
      </c>
      <c r="X40">
        <v>0.855123</v>
      </c>
      <c r="Y40">
        <v>0.965613</v>
      </c>
      <c r="Z40">
        <v>136</v>
      </c>
      <c r="AA40">
        <v>98.48</v>
      </c>
      <c r="AB40">
        <v>1.380991</v>
      </c>
      <c r="AC40">
        <v>6E-05</v>
      </c>
      <c r="AD40">
        <v>383</v>
      </c>
      <c r="AE40">
        <v>217.56</v>
      </c>
      <c r="AF40">
        <v>1.760434</v>
      </c>
      <c r="AG40">
        <v>0</v>
      </c>
      <c r="AH40" t="s">
        <v>210</v>
      </c>
      <c r="AI40" t="s">
        <v>208</v>
      </c>
      <c r="AJ40" t="s">
        <v>208</v>
      </c>
      <c r="AK40" t="s">
        <v>208</v>
      </c>
      <c r="AL40">
        <v>98</v>
      </c>
      <c r="AM40">
        <v>68.98</v>
      </c>
      <c r="AN40">
        <v>1.420702</v>
      </c>
      <c r="AO40">
        <v>0.00041</v>
      </c>
      <c r="AP40">
        <v>96</v>
      </c>
      <c r="AQ40">
        <v>82.44</v>
      </c>
      <c r="AR40">
        <v>1.164483</v>
      </c>
      <c r="AS40">
        <v>0.050246</v>
      </c>
      <c r="AT40">
        <v>111</v>
      </c>
      <c r="AU40">
        <v>124.3</v>
      </c>
      <c r="AV40">
        <v>0.893001</v>
      </c>
      <c r="AW40">
        <v>0.928693</v>
      </c>
      <c r="AX40">
        <v>132</v>
      </c>
      <c r="AY40">
        <v>180.217391</v>
      </c>
      <c r="AZ40">
        <v>0.732449</v>
      </c>
      <c r="BA40">
        <v>1</v>
      </c>
      <c r="BB40">
        <v>63</v>
      </c>
      <c r="BC40">
        <v>66.74</v>
      </c>
      <c r="BD40">
        <v>0.943962</v>
      </c>
      <c r="BE40">
        <v>0.647623</v>
      </c>
      <c r="BF40">
        <v>29</v>
      </c>
      <c r="BG40">
        <v>38.021277</v>
      </c>
      <c r="BH40">
        <v>0.762731</v>
      </c>
      <c r="BI40">
        <v>0.932791</v>
      </c>
    </row>
    <row r="41" spans="1:61" ht="12.75">
      <c r="A41" t="s">
        <v>99</v>
      </c>
      <c r="B41" t="s">
        <v>207</v>
      </c>
      <c r="C41" t="s">
        <v>208</v>
      </c>
      <c r="D41" t="s">
        <v>208</v>
      </c>
      <c r="E41" t="s">
        <v>208</v>
      </c>
      <c r="F41" t="s">
        <v>207</v>
      </c>
      <c r="G41" t="s">
        <v>208</v>
      </c>
      <c r="H41" t="s">
        <v>208</v>
      </c>
      <c r="I41" t="s">
        <v>208</v>
      </c>
      <c r="J41" t="s">
        <v>207</v>
      </c>
      <c r="K41" t="s">
        <v>208</v>
      </c>
      <c r="L41" t="s">
        <v>208</v>
      </c>
      <c r="M41" t="s">
        <v>208</v>
      </c>
      <c r="N41" t="s">
        <v>207</v>
      </c>
      <c r="O41" t="s">
        <v>208</v>
      </c>
      <c r="P41" t="s">
        <v>208</v>
      </c>
      <c r="Q41" t="s">
        <v>208</v>
      </c>
      <c r="R41" t="s">
        <v>207</v>
      </c>
      <c r="S41" t="s">
        <v>208</v>
      </c>
      <c r="T41" t="s">
        <v>208</v>
      </c>
      <c r="U41" t="s">
        <v>208</v>
      </c>
      <c r="V41" t="s">
        <v>207</v>
      </c>
      <c r="W41" t="s">
        <v>208</v>
      </c>
      <c r="X41" t="s">
        <v>208</v>
      </c>
      <c r="Y41" t="s">
        <v>208</v>
      </c>
      <c r="Z41" t="s">
        <v>207</v>
      </c>
      <c r="AA41" t="s">
        <v>208</v>
      </c>
      <c r="AB41" t="s">
        <v>208</v>
      </c>
      <c r="AC41" t="s">
        <v>208</v>
      </c>
      <c r="AD41" t="s">
        <v>207</v>
      </c>
      <c r="AE41" t="s">
        <v>208</v>
      </c>
      <c r="AF41" t="s">
        <v>208</v>
      </c>
      <c r="AG41" t="s">
        <v>208</v>
      </c>
      <c r="AH41" t="s">
        <v>210</v>
      </c>
      <c r="AI41" t="s">
        <v>208</v>
      </c>
      <c r="AJ41" t="s">
        <v>208</v>
      </c>
      <c r="AK41" t="s">
        <v>208</v>
      </c>
      <c r="AL41" t="s">
        <v>207</v>
      </c>
      <c r="AM41" t="s">
        <v>208</v>
      </c>
      <c r="AN41" t="s">
        <v>208</v>
      </c>
      <c r="AO41" t="s">
        <v>208</v>
      </c>
      <c r="AP41" t="s">
        <v>207</v>
      </c>
      <c r="AQ41" t="s">
        <v>208</v>
      </c>
      <c r="AR41" t="s">
        <v>208</v>
      </c>
      <c r="AS41" t="s">
        <v>208</v>
      </c>
      <c r="AT41" t="s">
        <v>207</v>
      </c>
      <c r="AU41" t="s">
        <v>208</v>
      </c>
      <c r="AV41" t="s">
        <v>208</v>
      </c>
      <c r="AW41" t="s">
        <v>208</v>
      </c>
      <c r="AX41" t="s">
        <v>207</v>
      </c>
      <c r="AY41" t="s">
        <v>208</v>
      </c>
      <c r="AZ41" t="s">
        <v>208</v>
      </c>
      <c r="BA41" t="s">
        <v>208</v>
      </c>
      <c r="BB41" t="s">
        <v>207</v>
      </c>
      <c r="BC41" t="s">
        <v>208</v>
      </c>
      <c r="BD41" t="s">
        <v>208</v>
      </c>
      <c r="BE41" t="s">
        <v>208</v>
      </c>
      <c r="BF41" t="s">
        <v>207</v>
      </c>
      <c r="BG41" t="s">
        <v>208</v>
      </c>
      <c r="BH41" t="s">
        <v>208</v>
      </c>
      <c r="BI41" t="s">
        <v>208</v>
      </c>
    </row>
    <row r="42" spans="1:61" ht="12.75">
      <c r="A42" t="s">
        <v>101</v>
      </c>
      <c r="B42" t="s">
        <v>207</v>
      </c>
      <c r="C42" t="s">
        <v>208</v>
      </c>
      <c r="D42" t="s">
        <v>208</v>
      </c>
      <c r="E42" t="s">
        <v>208</v>
      </c>
      <c r="F42" t="s">
        <v>207</v>
      </c>
      <c r="G42" t="s">
        <v>208</v>
      </c>
      <c r="H42" t="s">
        <v>208</v>
      </c>
      <c r="I42" t="s">
        <v>208</v>
      </c>
      <c r="J42" t="s">
        <v>207</v>
      </c>
      <c r="K42" t="s">
        <v>208</v>
      </c>
      <c r="L42" t="s">
        <v>208</v>
      </c>
      <c r="M42" t="s">
        <v>208</v>
      </c>
      <c r="N42" t="s">
        <v>207</v>
      </c>
      <c r="O42" t="s">
        <v>208</v>
      </c>
      <c r="P42" t="s">
        <v>208</v>
      </c>
      <c r="Q42" t="s">
        <v>208</v>
      </c>
      <c r="R42" t="s">
        <v>207</v>
      </c>
      <c r="S42" t="s">
        <v>208</v>
      </c>
      <c r="T42" t="s">
        <v>208</v>
      </c>
      <c r="U42" t="s">
        <v>208</v>
      </c>
      <c r="V42" t="s">
        <v>207</v>
      </c>
      <c r="W42" t="s">
        <v>208</v>
      </c>
      <c r="X42" t="s">
        <v>208</v>
      </c>
      <c r="Y42" t="s">
        <v>208</v>
      </c>
      <c r="Z42" t="s">
        <v>207</v>
      </c>
      <c r="AA42" t="s">
        <v>208</v>
      </c>
      <c r="AB42" t="s">
        <v>208</v>
      </c>
      <c r="AC42" t="s">
        <v>208</v>
      </c>
      <c r="AD42" t="s">
        <v>207</v>
      </c>
      <c r="AE42" t="s">
        <v>208</v>
      </c>
      <c r="AF42" t="s">
        <v>208</v>
      </c>
      <c r="AG42" t="s">
        <v>208</v>
      </c>
      <c r="AH42" t="s">
        <v>207</v>
      </c>
      <c r="AI42" t="s">
        <v>208</v>
      </c>
      <c r="AJ42" t="s">
        <v>208</v>
      </c>
      <c r="AK42" t="s">
        <v>208</v>
      </c>
      <c r="AL42" t="s">
        <v>207</v>
      </c>
      <c r="AM42" t="s">
        <v>208</v>
      </c>
      <c r="AN42" t="s">
        <v>208</v>
      </c>
      <c r="AO42" t="s">
        <v>208</v>
      </c>
      <c r="AP42" t="s">
        <v>207</v>
      </c>
      <c r="AQ42" t="s">
        <v>208</v>
      </c>
      <c r="AR42" t="s">
        <v>208</v>
      </c>
      <c r="AS42" t="s">
        <v>208</v>
      </c>
      <c r="AT42" t="s">
        <v>10</v>
      </c>
      <c r="AU42" t="s">
        <v>208</v>
      </c>
      <c r="AV42" t="s">
        <v>208</v>
      </c>
      <c r="AW42" t="s">
        <v>208</v>
      </c>
      <c r="AX42" t="s">
        <v>207</v>
      </c>
      <c r="AY42" t="s">
        <v>208</v>
      </c>
      <c r="AZ42" t="s">
        <v>208</v>
      </c>
      <c r="BA42" t="s">
        <v>208</v>
      </c>
      <c r="BB42" t="s">
        <v>207</v>
      </c>
      <c r="BC42" t="s">
        <v>208</v>
      </c>
      <c r="BD42" t="s">
        <v>208</v>
      </c>
      <c r="BE42" t="s">
        <v>208</v>
      </c>
      <c r="BF42" t="s">
        <v>207</v>
      </c>
      <c r="BG42" t="s">
        <v>208</v>
      </c>
      <c r="BH42" t="s">
        <v>208</v>
      </c>
      <c r="BI42" t="s">
        <v>208</v>
      </c>
    </row>
    <row r="43" spans="1:61" ht="12.75">
      <c r="A43" t="s">
        <v>102</v>
      </c>
      <c r="B43">
        <v>899</v>
      </c>
      <c r="C43">
        <v>207.9</v>
      </c>
      <c r="D43">
        <v>4.324194</v>
      </c>
      <c r="E43">
        <v>0</v>
      </c>
      <c r="F43">
        <v>1168</v>
      </c>
      <c r="G43">
        <v>204.933333</v>
      </c>
      <c r="H43">
        <v>5.699414</v>
      </c>
      <c r="I43">
        <v>0</v>
      </c>
      <c r="J43">
        <v>34</v>
      </c>
      <c r="K43">
        <v>14.142857</v>
      </c>
      <c r="L43">
        <v>2.40404</v>
      </c>
      <c r="M43">
        <v>9E-06</v>
      </c>
      <c r="N43">
        <v>10</v>
      </c>
      <c r="O43">
        <v>8.576923</v>
      </c>
      <c r="P43">
        <v>1.165919</v>
      </c>
      <c r="Q43">
        <v>0.222384</v>
      </c>
      <c r="R43">
        <v>7</v>
      </c>
      <c r="S43">
        <v>4.818182</v>
      </c>
      <c r="T43">
        <v>1.45283</v>
      </c>
      <c r="U43">
        <v>0.142176</v>
      </c>
      <c r="V43">
        <v>2</v>
      </c>
      <c r="W43">
        <v>5.666667</v>
      </c>
      <c r="X43">
        <v>0.352941</v>
      </c>
      <c r="Y43">
        <v>0.934048</v>
      </c>
      <c r="Z43">
        <v>1</v>
      </c>
      <c r="AA43">
        <v>2.954545</v>
      </c>
      <c r="AB43">
        <v>0.338462</v>
      </c>
      <c r="AC43">
        <v>0.805069</v>
      </c>
      <c r="AD43">
        <v>4</v>
      </c>
      <c r="AE43">
        <v>4.538462</v>
      </c>
      <c r="AF43">
        <v>0.881356</v>
      </c>
      <c r="AG43">
        <v>0.535519</v>
      </c>
      <c r="AH43">
        <v>6</v>
      </c>
      <c r="AI43">
        <v>6.22</v>
      </c>
      <c r="AJ43">
        <v>0.96463</v>
      </c>
      <c r="AK43">
        <v>0.507559</v>
      </c>
      <c r="AL43">
        <v>9</v>
      </c>
      <c r="AM43">
        <v>10.04</v>
      </c>
      <c r="AN43">
        <v>0.896414</v>
      </c>
      <c r="AO43">
        <v>0.650644</v>
      </c>
      <c r="AP43">
        <v>59</v>
      </c>
      <c r="AQ43">
        <v>63.64</v>
      </c>
      <c r="AR43">
        <v>0.92709</v>
      </c>
      <c r="AS43">
        <v>0.74975</v>
      </c>
      <c r="AT43" t="s">
        <v>10</v>
      </c>
      <c r="AU43" t="s">
        <v>208</v>
      </c>
      <c r="AV43" t="s">
        <v>208</v>
      </c>
      <c r="AW43" t="s">
        <v>208</v>
      </c>
      <c r="AX43">
        <v>135</v>
      </c>
      <c r="AY43">
        <v>135.78</v>
      </c>
      <c r="AZ43">
        <v>0.994255</v>
      </c>
      <c r="BA43">
        <v>0.551018</v>
      </c>
      <c r="BB43">
        <v>60</v>
      </c>
      <c r="BC43">
        <v>80.4</v>
      </c>
      <c r="BD43">
        <v>0.746269</v>
      </c>
      <c r="BE43">
        <v>0.989205</v>
      </c>
      <c r="BF43">
        <v>227</v>
      </c>
      <c r="BG43">
        <v>251.46</v>
      </c>
      <c r="BH43">
        <v>0.902728</v>
      </c>
      <c r="BI43">
        <v>0.99352</v>
      </c>
    </row>
    <row r="44" spans="1:61" ht="12.75">
      <c r="A44" t="s">
        <v>103</v>
      </c>
      <c r="B44">
        <v>462</v>
      </c>
      <c r="C44">
        <v>129.8</v>
      </c>
      <c r="D44">
        <v>3.559322</v>
      </c>
      <c r="E44">
        <v>0</v>
      </c>
      <c r="F44">
        <v>471</v>
      </c>
      <c r="G44">
        <v>153.947368</v>
      </c>
      <c r="H44">
        <v>3.059487</v>
      </c>
      <c r="I44">
        <v>0</v>
      </c>
      <c r="J44">
        <v>474</v>
      </c>
      <c r="K44">
        <v>207.3</v>
      </c>
      <c r="L44">
        <v>2.286541</v>
      </c>
      <c r="M44">
        <v>0</v>
      </c>
      <c r="N44">
        <v>146</v>
      </c>
      <c r="O44">
        <v>143.2</v>
      </c>
      <c r="P44">
        <v>1.019553</v>
      </c>
      <c r="Q44">
        <v>0.429912</v>
      </c>
      <c r="R44">
        <v>69</v>
      </c>
      <c r="S44">
        <v>134.3</v>
      </c>
      <c r="T44">
        <v>0.513775</v>
      </c>
      <c r="U44">
        <v>1</v>
      </c>
      <c r="V44">
        <v>72</v>
      </c>
      <c r="W44">
        <v>118</v>
      </c>
      <c r="X44">
        <v>0.610169</v>
      </c>
      <c r="Y44">
        <v>0.999997</v>
      </c>
      <c r="Z44">
        <v>102</v>
      </c>
      <c r="AA44">
        <v>136.8</v>
      </c>
      <c r="AB44">
        <v>0.745614</v>
      </c>
      <c r="AC44">
        <v>0.999395</v>
      </c>
      <c r="AD44">
        <v>32</v>
      </c>
      <c r="AE44">
        <v>37.826087</v>
      </c>
      <c r="AF44">
        <v>0.845977</v>
      </c>
      <c r="AG44">
        <v>0.761868</v>
      </c>
      <c r="AH44">
        <v>65</v>
      </c>
      <c r="AI44">
        <v>76.511628</v>
      </c>
      <c r="AJ44">
        <v>0.849544</v>
      </c>
      <c r="AK44">
        <v>0.857984</v>
      </c>
      <c r="AL44">
        <v>28</v>
      </c>
      <c r="AM44">
        <v>37.043478</v>
      </c>
      <c r="AN44">
        <v>0.755869</v>
      </c>
      <c r="AO44">
        <v>0.922834</v>
      </c>
      <c r="AP44">
        <v>47</v>
      </c>
      <c r="AQ44">
        <v>60.32</v>
      </c>
      <c r="AR44">
        <v>0.779178</v>
      </c>
      <c r="AS44">
        <v>0.965212</v>
      </c>
      <c r="AT44">
        <v>96</v>
      </c>
      <c r="AU44">
        <v>87.66</v>
      </c>
      <c r="AV44">
        <v>1.09514</v>
      </c>
      <c r="AW44">
        <v>0.141389</v>
      </c>
      <c r="AX44">
        <v>74</v>
      </c>
      <c r="AY44">
        <v>109.84</v>
      </c>
      <c r="AZ44">
        <v>0.673707</v>
      </c>
      <c r="BA44">
        <v>0.99985</v>
      </c>
      <c r="BB44">
        <v>104</v>
      </c>
      <c r="BC44">
        <v>139.22</v>
      </c>
      <c r="BD44">
        <v>0.747019</v>
      </c>
      <c r="BE44">
        <v>0.999055</v>
      </c>
      <c r="BF44">
        <v>85</v>
      </c>
      <c r="BG44">
        <v>87.5</v>
      </c>
      <c r="BH44">
        <v>0.971429</v>
      </c>
      <c r="BI44">
        <v>0.584162</v>
      </c>
    </row>
    <row r="45" spans="1:61" ht="12.75">
      <c r="A45" t="s">
        <v>104</v>
      </c>
      <c r="B45">
        <v>23</v>
      </c>
      <c r="C45">
        <v>5.46</v>
      </c>
      <c r="D45">
        <v>4.212454</v>
      </c>
      <c r="E45">
        <v>0</v>
      </c>
      <c r="F45">
        <v>0</v>
      </c>
      <c r="G45">
        <v>0.8</v>
      </c>
      <c r="H45">
        <v>0</v>
      </c>
      <c r="I45">
        <v>0.541394</v>
      </c>
      <c r="J45">
        <v>20</v>
      </c>
      <c r="K45">
        <v>5.9</v>
      </c>
      <c r="L45">
        <v>3.389831</v>
      </c>
      <c r="M45">
        <v>1E-06</v>
      </c>
      <c r="N45">
        <v>20</v>
      </c>
      <c r="O45">
        <v>6.56</v>
      </c>
      <c r="P45">
        <v>3.04878</v>
      </c>
      <c r="Q45">
        <v>4E-06</v>
      </c>
      <c r="R45">
        <v>4</v>
      </c>
      <c r="S45">
        <v>9.6</v>
      </c>
      <c r="T45">
        <v>0.416667</v>
      </c>
      <c r="U45">
        <v>0.967866</v>
      </c>
      <c r="V45">
        <v>4</v>
      </c>
      <c r="W45">
        <v>9.36</v>
      </c>
      <c r="X45">
        <v>0.42735</v>
      </c>
      <c r="Y45">
        <v>0.963482</v>
      </c>
      <c r="Z45">
        <v>3</v>
      </c>
      <c r="AA45">
        <v>6.314286</v>
      </c>
      <c r="AB45">
        <v>0.475113</v>
      </c>
      <c r="AC45">
        <v>0.906097</v>
      </c>
      <c r="AD45">
        <v>32</v>
      </c>
      <c r="AE45">
        <v>48.84</v>
      </c>
      <c r="AF45">
        <v>0.655201</v>
      </c>
      <c r="AG45">
        <v>0.993892</v>
      </c>
      <c r="AH45">
        <v>100</v>
      </c>
      <c r="AI45">
        <v>117.06</v>
      </c>
      <c r="AJ45">
        <v>0.854263</v>
      </c>
      <c r="AK45">
        <v>0.952584</v>
      </c>
      <c r="AL45">
        <v>57</v>
      </c>
      <c r="AM45">
        <v>66.372093</v>
      </c>
      <c r="AN45">
        <v>0.858795</v>
      </c>
      <c r="AO45">
        <v>0.751734</v>
      </c>
      <c r="AP45">
        <v>202</v>
      </c>
      <c r="AQ45">
        <v>205.466667</v>
      </c>
      <c r="AR45">
        <v>0.983128</v>
      </c>
      <c r="AS45">
        <v>0.66922</v>
      </c>
      <c r="AT45">
        <v>265</v>
      </c>
      <c r="AU45">
        <v>201.162791</v>
      </c>
      <c r="AV45">
        <v>1.317341</v>
      </c>
      <c r="AW45">
        <v>6E-06</v>
      </c>
      <c r="AX45">
        <v>303</v>
      </c>
      <c r="AY45">
        <v>564.933333</v>
      </c>
      <c r="AZ45">
        <v>0.536346</v>
      </c>
      <c r="BA45">
        <v>1</v>
      </c>
      <c r="BB45">
        <v>279</v>
      </c>
      <c r="BC45">
        <v>350.652174</v>
      </c>
      <c r="BD45">
        <v>0.79566</v>
      </c>
      <c r="BE45">
        <v>0.999998</v>
      </c>
      <c r="BF45">
        <v>204</v>
      </c>
      <c r="BG45">
        <v>138.26</v>
      </c>
      <c r="BH45">
        <v>1.475481</v>
      </c>
      <c r="BI45">
        <v>0</v>
      </c>
    </row>
    <row r="46" spans="1:61" ht="12.75">
      <c r="A46" t="s">
        <v>105</v>
      </c>
      <c r="B46">
        <v>740</v>
      </c>
      <c r="C46">
        <v>192.564103</v>
      </c>
      <c r="D46">
        <v>3.842876</v>
      </c>
      <c r="E46">
        <v>0</v>
      </c>
      <c r="F46">
        <v>510</v>
      </c>
      <c r="G46">
        <v>229.181818</v>
      </c>
      <c r="H46">
        <v>2.225307</v>
      </c>
      <c r="I46">
        <v>0</v>
      </c>
      <c r="J46">
        <v>371</v>
      </c>
      <c r="K46">
        <v>272.54</v>
      </c>
      <c r="L46">
        <v>1.361268</v>
      </c>
      <c r="M46">
        <v>0.000166</v>
      </c>
      <c r="N46">
        <v>285</v>
      </c>
      <c r="O46">
        <v>265.92</v>
      </c>
      <c r="P46">
        <v>1.071751</v>
      </c>
      <c r="Q46">
        <v>0.511886</v>
      </c>
      <c r="R46">
        <v>131</v>
      </c>
      <c r="S46">
        <v>109.32</v>
      </c>
      <c r="T46">
        <v>1.198317</v>
      </c>
      <c r="U46">
        <v>0.012005</v>
      </c>
      <c r="V46">
        <v>36</v>
      </c>
      <c r="W46">
        <v>71.28</v>
      </c>
      <c r="X46">
        <v>0.505051</v>
      </c>
      <c r="Y46">
        <v>0.999998</v>
      </c>
      <c r="Z46">
        <v>7</v>
      </c>
      <c r="AA46">
        <v>6.08</v>
      </c>
      <c r="AB46">
        <v>1.151316</v>
      </c>
      <c r="AC46">
        <v>0.269807</v>
      </c>
      <c r="AD46">
        <v>2</v>
      </c>
      <c r="AE46">
        <v>6.857143</v>
      </c>
      <c r="AF46">
        <v>0.291667</v>
      </c>
      <c r="AG46">
        <v>0.963984</v>
      </c>
      <c r="AH46">
        <v>5</v>
      </c>
      <c r="AI46">
        <v>4.38</v>
      </c>
      <c r="AJ46">
        <v>1.141553</v>
      </c>
      <c r="AK46">
        <v>0.271665</v>
      </c>
      <c r="AL46">
        <v>3</v>
      </c>
      <c r="AM46">
        <v>3</v>
      </c>
      <c r="AN46">
        <v>1</v>
      </c>
      <c r="AO46">
        <v>0.354798</v>
      </c>
      <c r="AP46">
        <v>2</v>
      </c>
      <c r="AQ46">
        <v>7.866667</v>
      </c>
      <c r="AR46">
        <v>0.254237</v>
      </c>
      <c r="AS46">
        <v>0.984421</v>
      </c>
      <c r="AT46">
        <v>7</v>
      </c>
      <c r="AU46">
        <v>8.84</v>
      </c>
      <c r="AV46">
        <v>0.791855</v>
      </c>
      <c r="AW46">
        <v>0.676339</v>
      </c>
      <c r="AX46">
        <v>119</v>
      </c>
      <c r="AY46">
        <v>124.106383</v>
      </c>
      <c r="AZ46">
        <v>0.958855</v>
      </c>
      <c r="BA46">
        <v>0.797714</v>
      </c>
      <c r="BB46">
        <v>191</v>
      </c>
      <c r="BC46">
        <v>124.916667</v>
      </c>
      <c r="BD46">
        <v>1.529019</v>
      </c>
      <c r="BE46">
        <v>0</v>
      </c>
      <c r="BF46">
        <v>253</v>
      </c>
      <c r="BG46">
        <v>257.230769</v>
      </c>
      <c r="BH46">
        <v>0.983553</v>
      </c>
      <c r="BI46">
        <v>0.146634</v>
      </c>
    </row>
    <row r="47" spans="1:61" ht="12.75">
      <c r="A47" t="s">
        <v>206</v>
      </c>
      <c r="B47">
        <v>339</v>
      </c>
      <c r="C47">
        <v>103.228571</v>
      </c>
      <c r="D47">
        <v>3.283975</v>
      </c>
      <c r="E47">
        <v>0</v>
      </c>
      <c r="F47">
        <v>254</v>
      </c>
      <c r="G47">
        <v>102.272727</v>
      </c>
      <c r="H47">
        <v>2.483556</v>
      </c>
      <c r="I47">
        <v>0</v>
      </c>
      <c r="J47">
        <v>114</v>
      </c>
      <c r="K47">
        <v>16.5</v>
      </c>
      <c r="L47">
        <v>6.909091</v>
      </c>
      <c r="M47">
        <v>0</v>
      </c>
      <c r="N47">
        <v>99</v>
      </c>
      <c r="O47">
        <v>68.785714</v>
      </c>
      <c r="P47">
        <v>1.439252</v>
      </c>
      <c r="Q47">
        <v>0.000134</v>
      </c>
      <c r="R47">
        <v>116</v>
      </c>
      <c r="S47">
        <v>116.5</v>
      </c>
      <c r="T47">
        <v>0.995708</v>
      </c>
      <c r="U47">
        <v>0.122122</v>
      </c>
      <c r="V47">
        <v>92</v>
      </c>
      <c r="W47">
        <v>77.8</v>
      </c>
      <c r="X47">
        <v>1.182519</v>
      </c>
      <c r="Y47">
        <v>0.038512</v>
      </c>
      <c r="Z47">
        <v>136</v>
      </c>
      <c r="AA47">
        <v>87.32</v>
      </c>
      <c r="AB47">
        <v>1.55749</v>
      </c>
      <c r="AC47">
        <v>2E-06</v>
      </c>
      <c r="AD47">
        <v>139</v>
      </c>
      <c r="AE47">
        <v>131.74</v>
      </c>
      <c r="AF47">
        <v>1.055109</v>
      </c>
      <c r="AG47">
        <v>0.637156</v>
      </c>
      <c r="AH47">
        <v>102</v>
      </c>
      <c r="AI47">
        <v>98.78</v>
      </c>
      <c r="AJ47">
        <v>1.032598</v>
      </c>
      <c r="AK47">
        <v>0.338894</v>
      </c>
      <c r="AL47">
        <v>88</v>
      </c>
      <c r="AM47">
        <v>76.64</v>
      </c>
      <c r="AN47">
        <v>1.148225</v>
      </c>
      <c r="AO47">
        <v>0.111735</v>
      </c>
      <c r="AP47">
        <v>106</v>
      </c>
      <c r="AQ47">
        <v>118.28</v>
      </c>
      <c r="AR47">
        <v>0.896179</v>
      </c>
      <c r="AS47">
        <v>0.88828</v>
      </c>
      <c r="AT47">
        <v>119</v>
      </c>
      <c r="AU47">
        <v>125.911765</v>
      </c>
      <c r="AV47">
        <v>0.945106</v>
      </c>
      <c r="AW47">
        <v>0.722367</v>
      </c>
      <c r="AX47">
        <v>142</v>
      </c>
      <c r="AY47">
        <v>125.235294</v>
      </c>
      <c r="AZ47">
        <v>1.133866</v>
      </c>
      <c r="BA47">
        <v>0.049386</v>
      </c>
      <c r="BB47">
        <v>146</v>
      </c>
      <c r="BC47">
        <v>127.1</v>
      </c>
      <c r="BD47">
        <v>1.148702</v>
      </c>
      <c r="BE47">
        <v>0.046056</v>
      </c>
      <c r="BF47">
        <v>243</v>
      </c>
      <c r="BG47">
        <v>173.48</v>
      </c>
      <c r="BH47">
        <v>1.400738</v>
      </c>
      <c r="BI47">
        <v>2.6E-05</v>
      </c>
    </row>
    <row r="48" spans="1:61" ht="12.75">
      <c r="A48" t="s">
        <v>106</v>
      </c>
      <c r="B48" t="s">
        <v>207</v>
      </c>
      <c r="C48" t="s">
        <v>208</v>
      </c>
      <c r="D48" t="s">
        <v>208</v>
      </c>
      <c r="E48" t="s">
        <v>208</v>
      </c>
      <c r="F48" t="s">
        <v>207</v>
      </c>
      <c r="G48" t="s">
        <v>208</v>
      </c>
      <c r="H48" t="s">
        <v>208</v>
      </c>
      <c r="I48" t="s">
        <v>208</v>
      </c>
      <c r="J48" t="s">
        <v>207</v>
      </c>
      <c r="K48" t="s">
        <v>208</v>
      </c>
      <c r="L48" t="s">
        <v>208</v>
      </c>
      <c r="M48" t="s">
        <v>208</v>
      </c>
      <c r="N48" t="s">
        <v>207</v>
      </c>
      <c r="O48" t="s">
        <v>208</v>
      </c>
      <c r="P48" t="s">
        <v>208</v>
      </c>
      <c r="Q48" t="s">
        <v>208</v>
      </c>
      <c r="R48" t="s">
        <v>207</v>
      </c>
      <c r="S48" t="s">
        <v>208</v>
      </c>
      <c r="T48" t="s">
        <v>208</v>
      </c>
      <c r="U48" t="s">
        <v>208</v>
      </c>
      <c r="V48" t="s">
        <v>207</v>
      </c>
      <c r="W48" t="s">
        <v>208</v>
      </c>
      <c r="X48" t="s">
        <v>208</v>
      </c>
      <c r="Y48" t="s">
        <v>208</v>
      </c>
      <c r="Z48" t="s">
        <v>207</v>
      </c>
      <c r="AA48" t="s">
        <v>208</v>
      </c>
      <c r="AB48" t="s">
        <v>208</v>
      </c>
      <c r="AC48" t="s">
        <v>208</v>
      </c>
      <c r="AD48" t="s">
        <v>207</v>
      </c>
      <c r="AE48" t="s">
        <v>208</v>
      </c>
      <c r="AF48" t="s">
        <v>208</v>
      </c>
      <c r="AG48" t="s">
        <v>208</v>
      </c>
      <c r="AH48" t="s">
        <v>207</v>
      </c>
      <c r="AI48" t="s">
        <v>208</v>
      </c>
      <c r="AJ48" t="s">
        <v>208</v>
      </c>
      <c r="AK48" t="s">
        <v>208</v>
      </c>
      <c r="AL48" t="s">
        <v>207</v>
      </c>
      <c r="AM48" t="s">
        <v>208</v>
      </c>
      <c r="AN48" t="s">
        <v>208</v>
      </c>
      <c r="AO48" t="s">
        <v>208</v>
      </c>
      <c r="AP48" t="s">
        <v>207</v>
      </c>
      <c r="AQ48" t="s">
        <v>208</v>
      </c>
      <c r="AR48" t="s">
        <v>208</v>
      </c>
      <c r="AS48" t="s">
        <v>208</v>
      </c>
      <c r="AT48" t="s">
        <v>207</v>
      </c>
      <c r="AU48" t="s">
        <v>208</v>
      </c>
      <c r="AV48" t="s">
        <v>208</v>
      </c>
      <c r="AW48" t="s">
        <v>208</v>
      </c>
      <c r="AX48" t="s">
        <v>207</v>
      </c>
      <c r="AY48" t="s">
        <v>208</v>
      </c>
      <c r="AZ48" t="s">
        <v>208</v>
      </c>
      <c r="BA48" t="s">
        <v>208</v>
      </c>
      <c r="BB48" t="s">
        <v>207</v>
      </c>
      <c r="BC48" t="s">
        <v>208</v>
      </c>
      <c r="BD48" t="s">
        <v>208</v>
      </c>
      <c r="BE48" t="s">
        <v>208</v>
      </c>
      <c r="BF48" t="s">
        <v>207</v>
      </c>
      <c r="BG48" t="s">
        <v>208</v>
      </c>
      <c r="BH48" t="s">
        <v>208</v>
      </c>
      <c r="BI48" t="s">
        <v>208</v>
      </c>
    </row>
    <row r="49" spans="1:61" ht="12.75">
      <c r="A49" t="s">
        <v>107</v>
      </c>
      <c r="B49" t="s">
        <v>207</v>
      </c>
      <c r="C49" t="s">
        <v>208</v>
      </c>
      <c r="D49" t="s">
        <v>208</v>
      </c>
      <c r="E49" t="s">
        <v>208</v>
      </c>
      <c r="F49" t="s">
        <v>207</v>
      </c>
      <c r="G49" t="s">
        <v>208</v>
      </c>
      <c r="H49" t="s">
        <v>208</v>
      </c>
      <c r="I49" t="s">
        <v>208</v>
      </c>
      <c r="J49" t="s">
        <v>207</v>
      </c>
      <c r="K49" t="s">
        <v>208</v>
      </c>
      <c r="L49" t="s">
        <v>208</v>
      </c>
      <c r="M49" t="s">
        <v>208</v>
      </c>
      <c r="N49" t="s">
        <v>207</v>
      </c>
      <c r="O49" t="s">
        <v>208</v>
      </c>
      <c r="P49" t="s">
        <v>208</v>
      </c>
      <c r="Q49" t="s">
        <v>208</v>
      </c>
      <c r="R49" t="s">
        <v>207</v>
      </c>
      <c r="S49" t="s">
        <v>208</v>
      </c>
      <c r="T49" t="s">
        <v>208</v>
      </c>
      <c r="U49" t="s">
        <v>208</v>
      </c>
      <c r="V49" t="s">
        <v>207</v>
      </c>
      <c r="W49" t="s">
        <v>208</v>
      </c>
      <c r="X49" t="s">
        <v>208</v>
      </c>
      <c r="Y49" t="s">
        <v>208</v>
      </c>
      <c r="Z49" t="s">
        <v>207</v>
      </c>
      <c r="AA49" t="s">
        <v>208</v>
      </c>
      <c r="AB49" t="s">
        <v>208</v>
      </c>
      <c r="AC49" t="s">
        <v>208</v>
      </c>
      <c r="AD49" t="s">
        <v>207</v>
      </c>
      <c r="AE49" t="s">
        <v>208</v>
      </c>
      <c r="AF49" t="s">
        <v>208</v>
      </c>
      <c r="AG49" t="s">
        <v>208</v>
      </c>
      <c r="AH49" t="s">
        <v>207</v>
      </c>
      <c r="AI49" t="s">
        <v>208</v>
      </c>
      <c r="AJ49" t="s">
        <v>208</v>
      </c>
      <c r="AK49" t="s">
        <v>208</v>
      </c>
      <c r="AL49" t="s">
        <v>207</v>
      </c>
      <c r="AM49" t="s">
        <v>208</v>
      </c>
      <c r="AN49" t="s">
        <v>208</v>
      </c>
      <c r="AO49" t="s">
        <v>208</v>
      </c>
      <c r="AP49" t="s">
        <v>207</v>
      </c>
      <c r="AQ49" t="s">
        <v>208</v>
      </c>
      <c r="AR49" t="s">
        <v>208</v>
      </c>
      <c r="AS49" t="s">
        <v>208</v>
      </c>
      <c r="AT49" t="s">
        <v>207</v>
      </c>
      <c r="AU49" t="s">
        <v>208</v>
      </c>
      <c r="AV49" t="s">
        <v>208</v>
      </c>
      <c r="AW49" t="s">
        <v>208</v>
      </c>
      <c r="AX49" t="s">
        <v>207</v>
      </c>
      <c r="AY49" t="s">
        <v>208</v>
      </c>
      <c r="AZ49" t="s">
        <v>208</v>
      </c>
      <c r="BA49" t="s">
        <v>208</v>
      </c>
      <c r="BB49" t="s">
        <v>108</v>
      </c>
      <c r="BC49" t="s">
        <v>208</v>
      </c>
      <c r="BD49" t="s">
        <v>208</v>
      </c>
      <c r="BE49" t="s">
        <v>208</v>
      </c>
      <c r="BF49" t="s">
        <v>207</v>
      </c>
      <c r="BG49" t="s">
        <v>208</v>
      </c>
      <c r="BH49" t="s">
        <v>208</v>
      </c>
      <c r="BI49" t="s">
        <v>208</v>
      </c>
    </row>
    <row r="50" spans="1:61" ht="12.75">
      <c r="A50" t="s">
        <v>109</v>
      </c>
      <c r="B50">
        <v>329</v>
      </c>
      <c r="C50">
        <v>96.04</v>
      </c>
      <c r="D50">
        <v>3.425656</v>
      </c>
      <c r="E50">
        <v>0</v>
      </c>
      <c r="F50">
        <v>496</v>
      </c>
      <c r="G50">
        <v>160.78</v>
      </c>
      <c r="H50">
        <v>3.084961</v>
      </c>
      <c r="I50">
        <v>0</v>
      </c>
      <c r="J50">
        <v>437</v>
      </c>
      <c r="K50">
        <v>303.733333</v>
      </c>
      <c r="L50">
        <v>1.438762</v>
      </c>
      <c r="M50">
        <v>3.8E-05</v>
      </c>
      <c r="N50">
        <v>233</v>
      </c>
      <c r="O50">
        <v>234.909091</v>
      </c>
      <c r="P50">
        <v>0.991873</v>
      </c>
      <c r="Q50">
        <v>0.900068</v>
      </c>
      <c r="R50">
        <v>215</v>
      </c>
      <c r="S50">
        <v>219.851852</v>
      </c>
      <c r="T50">
        <v>0.977931</v>
      </c>
      <c r="U50">
        <v>0.91148</v>
      </c>
      <c r="V50">
        <v>327</v>
      </c>
      <c r="W50">
        <v>371.047619</v>
      </c>
      <c r="X50">
        <v>0.881289</v>
      </c>
      <c r="Y50">
        <v>0.999902</v>
      </c>
      <c r="Z50">
        <v>749</v>
      </c>
      <c r="AA50">
        <v>279.5</v>
      </c>
      <c r="AB50">
        <v>2.679785</v>
      </c>
      <c r="AC50">
        <v>0</v>
      </c>
      <c r="AD50">
        <v>2646</v>
      </c>
      <c r="AE50">
        <v>1005.5</v>
      </c>
      <c r="AF50">
        <v>2.631527</v>
      </c>
      <c r="AG50">
        <v>0</v>
      </c>
      <c r="AH50">
        <v>992</v>
      </c>
      <c r="AI50">
        <v>369.045455</v>
      </c>
      <c r="AJ50">
        <v>2.688016</v>
      </c>
      <c r="AK50">
        <v>0</v>
      </c>
      <c r="AL50">
        <v>201</v>
      </c>
      <c r="AM50">
        <v>146.769231</v>
      </c>
      <c r="AN50">
        <v>1.369497</v>
      </c>
      <c r="AO50">
        <v>2.2E-05</v>
      </c>
      <c r="AP50">
        <v>126</v>
      </c>
      <c r="AQ50">
        <v>146.925</v>
      </c>
      <c r="AR50">
        <v>0.85758</v>
      </c>
      <c r="AS50">
        <v>0.984905</v>
      </c>
      <c r="AT50">
        <v>165</v>
      </c>
      <c r="AU50">
        <v>135.44</v>
      </c>
      <c r="AV50">
        <v>1.218252</v>
      </c>
      <c r="AW50">
        <v>0.009506</v>
      </c>
      <c r="AX50">
        <v>147</v>
      </c>
      <c r="AY50">
        <v>143.243902</v>
      </c>
      <c r="AZ50">
        <v>1.026222</v>
      </c>
      <c r="BA50">
        <v>0.555227</v>
      </c>
      <c r="BB50" t="s">
        <v>108</v>
      </c>
      <c r="BC50" t="s">
        <v>208</v>
      </c>
      <c r="BD50" t="s">
        <v>208</v>
      </c>
      <c r="BE50" t="s">
        <v>208</v>
      </c>
      <c r="BF50">
        <v>61</v>
      </c>
      <c r="BG50">
        <v>69.8</v>
      </c>
      <c r="BH50">
        <v>0.873926</v>
      </c>
      <c r="BI50">
        <v>0.824944</v>
      </c>
    </row>
    <row r="51" spans="1:61" ht="12.75">
      <c r="A51" t="s">
        <v>110</v>
      </c>
      <c r="B51" t="s">
        <v>207</v>
      </c>
      <c r="C51" t="s">
        <v>208</v>
      </c>
      <c r="D51" t="s">
        <v>208</v>
      </c>
      <c r="E51" t="s">
        <v>208</v>
      </c>
      <c r="F51" t="s">
        <v>207</v>
      </c>
      <c r="G51" t="s">
        <v>208</v>
      </c>
      <c r="H51" t="s">
        <v>208</v>
      </c>
      <c r="I51" t="s">
        <v>208</v>
      </c>
      <c r="J51" t="s">
        <v>207</v>
      </c>
      <c r="K51" t="s">
        <v>208</v>
      </c>
      <c r="L51" t="s">
        <v>208</v>
      </c>
      <c r="M51" t="s">
        <v>208</v>
      </c>
      <c r="N51" t="s">
        <v>207</v>
      </c>
      <c r="O51" t="s">
        <v>208</v>
      </c>
      <c r="P51" t="s">
        <v>208</v>
      </c>
      <c r="Q51" t="s">
        <v>208</v>
      </c>
      <c r="R51">
        <v>199</v>
      </c>
      <c r="S51">
        <v>153.142857</v>
      </c>
      <c r="T51">
        <v>1.29944</v>
      </c>
      <c r="U51">
        <v>0.000248</v>
      </c>
      <c r="V51">
        <v>255</v>
      </c>
      <c r="W51">
        <v>251.655172</v>
      </c>
      <c r="X51">
        <v>1.013291</v>
      </c>
      <c r="Y51">
        <v>0.939098</v>
      </c>
      <c r="Z51" t="s">
        <v>111</v>
      </c>
      <c r="AA51" t="s">
        <v>208</v>
      </c>
      <c r="AB51" t="s">
        <v>208</v>
      </c>
      <c r="AC51" t="s">
        <v>208</v>
      </c>
      <c r="AD51">
        <v>374</v>
      </c>
      <c r="AE51">
        <v>398.6</v>
      </c>
      <c r="AF51">
        <v>0.938284</v>
      </c>
      <c r="AG51">
        <v>0.999914</v>
      </c>
      <c r="AH51">
        <v>219</v>
      </c>
      <c r="AI51">
        <v>209.307692</v>
      </c>
      <c r="AJ51">
        <v>1.046307</v>
      </c>
      <c r="AK51">
        <v>0.458943</v>
      </c>
      <c r="AL51">
        <v>133</v>
      </c>
      <c r="AM51">
        <v>117.96</v>
      </c>
      <c r="AN51">
        <v>1.127501</v>
      </c>
      <c r="AO51">
        <v>0.112958</v>
      </c>
      <c r="AP51">
        <v>235</v>
      </c>
      <c r="AQ51">
        <v>139.98</v>
      </c>
      <c r="AR51">
        <v>1.678811</v>
      </c>
      <c r="AS51">
        <v>0</v>
      </c>
      <c r="AT51" t="s">
        <v>207</v>
      </c>
      <c r="AU51" t="s">
        <v>208</v>
      </c>
      <c r="AV51" t="s">
        <v>208</v>
      </c>
      <c r="AW51" t="s">
        <v>208</v>
      </c>
      <c r="AX51" t="s">
        <v>207</v>
      </c>
      <c r="AY51" t="s">
        <v>208</v>
      </c>
      <c r="AZ51" t="s">
        <v>208</v>
      </c>
      <c r="BA51" t="s">
        <v>208</v>
      </c>
      <c r="BB51" t="s">
        <v>108</v>
      </c>
      <c r="BC51" t="s">
        <v>208</v>
      </c>
      <c r="BD51" t="s">
        <v>208</v>
      </c>
      <c r="BE51" t="s">
        <v>208</v>
      </c>
      <c r="BF51" t="s">
        <v>207</v>
      </c>
      <c r="BG51" t="s">
        <v>208</v>
      </c>
      <c r="BH51" t="s">
        <v>208</v>
      </c>
      <c r="BI51" t="s">
        <v>208</v>
      </c>
    </row>
    <row r="52" spans="1:61" ht="12.75">
      <c r="A52" t="s">
        <v>112</v>
      </c>
      <c r="B52">
        <v>752</v>
      </c>
      <c r="C52">
        <v>170.48</v>
      </c>
      <c r="D52">
        <v>4.411075</v>
      </c>
      <c r="E52">
        <v>0</v>
      </c>
      <c r="F52">
        <v>622</v>
      </c>
      <c r="G52">
        <v>166.48</v>
      </c>
      <c r="H52">
        <v>3.736185</v>
      </c>
      <c r="I52">
        <v>0</v>
      </c>
      <c r="J52">
        <v>363</v>
      </c>
      <c r="K52">
        <v>204.24</v>
      </c>
      <c r="L52">
        <v>1.777321</v>
      </c>
      <c r="M52">
        <v>0</v>
      </c>
      <c r="N52">
        <v>137</v>
      </c>
      <c r="O52">
        <v>123.24</v>
      </c>
      <c r="P52">
        <v>1.111652</v>
      </c>
      <c r="Q52">
        <v>0.076522</v>
      </c>
      <c r="R52">
        <v>191</v>
      </c>
      <c r="S52">
        <v>200.14</v>
      </c>
      <c r="T52">
        <v>0.954332</v>
      </c>
      <c r="U52">
        <v>0.721421</v>
      </c>
      <c r="V52">
        <v>86</v>
      </c>
      <c r="W52">
        <v>73.72</v>
      </c>
      <c r="X52">
        <v>1.166576</v>
      </c>
      <c r="Y52">
        <v>0.067077</v>
      </c>
      <c r="Z52">
        <v>118</v>
      </c>
      <c r="AA52">
        <v>204.04</v>
      </c>
      <c r="AB52">
        <v>0.578318</v>
      </c>
      <c r="AC52">
        <v>1</v>
      </c>
      <c r="AD52">
        <v>447</v>
      </c>
      <c r="AE52">
        <v>420.78125</v>
      </c>
      <c r="AF52">
        <v>1.06231</v>
      </c>
      <c r="AG52">
        <v>0.719118</v>
      </c>
      <c r="AH52">
        <v>210</v>
      </c>
      <c r="AI52">
        <v>280.46</v>
      </c>
      <c r="AJ52">
        <v>0.74877</v>
      </c>
      <c r="AK52">
        <v>1</v>
      </c>
      <c r="AL52">
        <v>330</v>
      </c>
      <c r="AM52">
        <v>443.642857</v>
      </c>
      <c r="AN52">
        <v>0.743842</v>
      </c>
      <c r="AO52">
        <v>0.999997</v>
      </c>
      <c r="AP52">
        <v>135</v>
      </c>
      <c r="AQ52">
        <v>174.92</v>
      </c>
      <c r="AR52">
        <v>0.771781</v>
      </c>
      <c r="AS52">
        <v>0.998524</v>
      </c>
      <c r="AT52">
        <v>4</v>
      </c>
      <c r="AU52">
        <v>8.18</v>
      </c>
      <c r="AV52">
        <v>0.488998</v>
      </c>
      <c r="AW52">
        <v>0.924647</v>
      </c>
      <c r="AX52">
        <v>9</v>
      </c>
      <c r="AY52">
        <v>5.98</v>
      </c>
      <c r="AZ52">
        <v>1.505017</v>
      </c>
      <c r="BA52">
        <v>0.086462</v>
      </c>
      <c r="BB52">
        <v>0</v>
      </c>
      <c r="BC52">
        <v>1</v>
      </c>
      <c r="BD52">
        <v>0</v>
      </c>
      <c r="BE52">
        <v>0.63702</v>
      </c>
      <c r="BF52">
        <v>5</v>
      </c>
      <c r="BG52">
        <v>1.1875</v>
      </c>
      <c r="BH52">
        <v>4.210526</v>
      </c>
      <c r="BI52">
        <v>0.001447</v>
      </c>
    </row>
    <row r="53" spans="1:61" ht="12.75">
      <c r="A53" t="s">
        <v>113</v>
      </c>
      <c r="B53" t="s">
        <v>207</v>
      </c>
      <c r="C53" t="s">
        <v>208</v>
      </c>
      <c r="D53" t="s">
        <v>208</v>
      </c>
      <c r="E53" t="s">
        <v>208</v>
      </c>
      <c r="F53" t="s">
        <v>207</v>
      </c>
      <c r="G53" t="s">
        <v>208</v>
      </c>
      <c r="H53" t="s">
        <v>208</v>
      </c>
      <c r="I53" t="s">
        <v>208</v>
      </c>
      <c r="J53" t="s">
        <v>207</v>
      </c>
      <c r="K53" t="s">
        <v>208</v>
      </c>
      <c r="L53" t="s">
        <v>208</v>
      </c>
      <c r="M53" t="s">
        <v>208</v>
      </c>
      <c r="N53" t="s">
        <v>207</v>
      </c>
      <c r="O53" t="s">
        <v>208</v>
      </c>
      <c r="P53" t="s">
        <v>208</v>
      </c>
      <c r="Q53" t="s">
        <v>208</v>
      </c>
      <c r="R53" t="s">
        <v>207</v>
      </c>
      <c r="S53" t="s">
        <v>208</v>
      </c>
      <c r="T53" t="s">
        <v>208</v>
      </c>
      <c r="U53" t="s">
        <v>208</v>
      </c>
      <c r="V53" t="s">
        <v>207</v>
      </c>
      <c r="W53" t="s">
        <v>208</v>
      </c>
      <c r="X53" t="s">
        <v>208</v>
      </c>
      <c r="Y53" t="s">
        <v>208</v>
      </c>
      <c r="Z53" t="s">
        <v>207</v>
      </c>
      <c r="AA53" t="s">
        <v>208</v>
      </c>
      <c r="AB53" t="s">
        <v>208</v>
      </c>
      <c r="AC53" t="s">
        <v>208</v>
      </c>
      <c r="AD53" t="s">
        <v>207</v>
      </c>
      <c r="AE53" t="s">
        <v>208</v>
      </c>
      <c r="AF53" t="s">
        <v>208</v>
      </c>
      <c r="AG53" t="s">
        <v>208</v>
      </c>
      <c r="AH53" t="s">
        <v>207</v>
      </c>
      <c r="AI53" t="s">
        <v>208</v>
      </c>
      <c r="AJ53" t="s">
        <v>208</v>
      </c>
      <c r="AK53" t="s">
        <v>208</v>
      </c>
      <c r="AL53" t="s">
        <v>207</v>
      </c>
      <c r="AM53" t="s">
        <v>208</v>
      </c>
      <c r="AN53" t="s">
        <v>208</v>
      </c>
      <c r="AO53" t="s">
        <v>208</v>
      </c>
      <c r="AP53" t="s">
        <v>207</v>
      </c>
      <c r="AQ53" t="s">
        <v>208</v>
      </c>
      <c r="AR53" t="s">
        <v>208</v>
      </c>
      <c r="AS53" t="s">
        <v>208</v>
      </c>
      <c r="AT53" t="s">
        <v>207</v>
      </c>
      <c r="AU53" t="s">
        <v>208</v>
      </c>
      <c r="AV53" t="s">
        <v>208</v>
      </c>
      <c r="AW53" t="s">
        <v>208</v>
      </c>
      <c r="AX53" t="s">
        <v>207</v>
      </c>
      <c r="AY53" t="s">
        <v>208</v>
      </c>
      <c r="AZ53" t="s">
        <v>208</v>
      </c>
      <c r="BA53" t="s">
        <v>208</v>
      </c>
      <c r="BB53" t="s">
        <v>207</v>
      </c>
      <c r="BC53" t="s">
        <v>208</v>
      </c>
      <c r="BD53" t="s">
        <v>208</v>
      </c>
      <c r="BE53" t="s">
        <v>208</v>
      </c>
      <c r="BF53" t="s">
        <v>207</v>
      </c>
      <c r="BG53" t="s">
        <v>208</v>
      </c>
      <c r="BH53" t="s">
        <v>208</v>
      </c>
      <c r="BI53" t="s">
        <v>208</v>
      </c>
    </row>
    <row r="54" spans="1:61" ht="12.75">
      <c r="A54" t="s">
        <v>114</v>
      </c>
      <c r="B54">
        <v>216</v>
      </c>
      <c r="C54">
        <v>123.96</v>
      </c>
      <c r="D54">
        <v>1.742498</v>
      </c>
      <c r="E54">
        <v>0</v>
      </c>
      <c r="F54">
        <v>300</v>
      </c>
      <c r="G54">
        <v>105.647059</v>
      </c>
      <c r="H54">
        <v>2.839644</v>
      </c>
      <c r="I54">
        <v>0</v>
      </c>
      <c r="J54">
        <v>123</v>
      </c>
      <c r="K54">
        <v>107.142857</v>
      </c>
      <c r="L54">
        <v>1.148</v>
      </c>
      <c r="M54">
        <v>0.066946</v>
      </c>
      <c r="N54">
        <v>123</v>
      </c>
      <c r="O54">
        <v>99.047619</v>
      </c>
      <c r="P54">
        <v>1.241827</v>
      </c>
      <c r="Q54">
        <v>0.005628</v>
      </c>
      <c r="R54">
        <v>35</v>
      </c>
      <c r="S54">
        <v>48.625</v>
      </c>
      <c r="T54">
        <v>0.719794</v>
      </c>
      <c r="U54">
        <v>0.946672</v>
      </c>
      <c r="V54">
        <v>65</v>
      </c>
      <c r="W54">
        <v>59.4</v>
      </c>
      <c r="X54">
        <v>1.094276</v>
      </c>
      <c r="Y54">
        <v>0.046123</v>
      </c>
      <c r="Z54">
        <v>96</v>
      </c>
      <c r="AA54">
        <v>90.941176</v>
      </c>
      <c r="AB54">
        <v>1.055627</v>
      </c>
      <c r="AC54">
        <v>0.141355</v>
      </c>
      <c r="AD54">
        <v>66</v>
      </c>
      <c r="AE54">
        <v>61.86</v>
      </c>
      <c r="AF54">
        <v>1.066925</v>
      </c>
      <c r="AG54">
        <v>0.26529</v>
      </c>
      <c r="AH54">
        <v>198</v>
      </c>
      <c r="AI54">
        <v>159.520833</v>
      </c>
      <c r="AJ54">
        <v>1.241217</v>
      </c>
      <c r="AK54">
        <v>0.008087</v>
      </c>
      <c r="AL54">
        <v>123</v>
      </c>
      <c r="AM54">
        <v>158.46</v>
      </c>
      <c r="AN54">
        <v>0.776221</v>
      </c>
      <c r="AO54">
        <v>0.999703</v>
      </c>
      <c r="AP54">
        <v>39</v>
      </c>
      <c r="AQ54">
        <v>62.92</v>
      </c>
      <c r="AR54">
        <v>0.619835</v>
      </c>
      <c r="AS54">
        <v>0.999347</v>
      </c>
      <c r="AT54">
        <v>127</v>
      </c>
      <c r="AU54">
        <v>203.5</v>
      </c>
      <c r="AV54">
        <v>0.624079</v>
      </c>
      <c r="AW54">
        <v>1</v>
      </c>
      <c r="AX54">
        <v>62</v>
      </c>
      <c r="AY54">
        <v>119.26</v>
      </c>
      <c r="AZ54">
        <v>0.519873</v>
      </c>
      <c r="BA54">
        <v>1</v>
      </c>
      <c r="BB54">
        <v>88</v>
      </c>
      <c r="BC54">
        <v>127.92</v>
      </c>
      <c r="BD54">
        <v>0.68793</v>
      </c>
      <c r="BE54">
        <v>0.999897</v>
      </c>
      <c r="BF54">
        <v>54</v>
      </c>
      <c r="BG54">
        <v>78.6</v>
      </c>
      <c r="BH54">
        <v>0.687023</v>
      </c>
      <c r="BI54">
        <v>0.998431</v>
      </c>
    </row>
    <row r="55" spans="1:61" ht="12.75">
      <c r="A55" t="s">
        <v>29</v>
      </c>
      <c r="B55">
        <v>165</v>
      </c>
      <c r="C55">
        <v>119.06</v>
      </c>
      <c r="D55">
        <v>1.385856</v>
      </c>
      <c r="E55">
        <v>1.9E-05</v>
      </c>
      <c r="F55">
        <v>246</v>
      </c>
      <c r="G55">
        <v>218.787879</v>
      </c>
      <c r="H55">
        <v>1.124377</v>
      </c>
      <c r="I55">
        <v>0.350252</v>
      </c>
      <c r="J55">
        <v>264</v>
      </c>
      <c r="K55">
        <v>194.809524</v>
      </c>
      <c r="L55">
        <v>1.35517</v>
      </c>
      <c r="M55">
        <v>7.5E-05</v>
      </c>
      <c r="N55">
        <v>160</v>
      </c>
      <c r="O55">
        <v>176.4</v>
      </c>
      <c r="P55">
        <v>0.907029</v>
      </c>
      <c r="Q55">
        <v>0.989596</v>
      </c>
      <c r="R55">
        <v>94</v>
      </c>
      <c r="S55">
        <v>140.38</v>
      </c>
      <c r="T55">
        <v>0.669611</v>
      </c>
      <c r="U55">
        <v>0.999991</v>
      </c>
      <c r="V55">
        <v>53</v>
      </c>
      <c r="W55">
        <v>73.02</v>
      </c>
      <c r="X55">
        <v>0.725829</v>
      </c>
      <c r="Y55">
        <v>0.995333</v>
      </c>
      <c r="Z55">
        <v>29</v>
      </c>
      <c r="AA55">
        <v>64.714286</v>
      </c>
      <c r="AB55">
        <v>0.448124</v>
      </c>
      <c r="AC55">
        <v>0.999999</v>
      </c>
      <c r="AD55" t="s">
        <v>11</v>
      </c>
      <c r="AE55" t="s">
        <v>208</v>
      </c>
      <c r="AF55" t="s">
        <v>208</v>
      </c>
      <c r="AG55" t="s">
        <v>208</v>
      </c>
      <c r="AH55">
        <v>149</v>
      </c>
      <c r="AI55">
        <v>94.02</v>
      </c>
      <c r="AJ55">
        <v>1.584769</v>
      </c>
      <c r="AK55">
        <v>0</v>
      </c>
      <c r="AL55">
        <v>77</v>
      </c>
      <c r="AM55">
        <v>50.555556</v>
      </c>
      <c r="AN55">
        <v>1.523077</v>
      </c>
      <c r="AO55">
        <v>9E-06</v>
      </c>
      <c r="AP55">
        <v>73</v>
      </c>
      <c r="AQ55">
        <v>77.72</v>
      </c>
      <c r="AR55">
        <v>0.939269</v>
      </c>
      <c r="AS55">
        <v>0.563197</v>
      </c>
      <c r="AT55">
        <v>186</v>
      </c>
      <c r="AU55">
        <v>235.902439</v>
      </c>
      <c r="AV55">
        <v>0.788462</v>
      </c>
      <c r="AW55">
        <v>0.998476</v>
      </c>
      <c r="AX55">
        <v>102</v>
      </c>
      <c r="AY55">
        <v>104.681818</v>
      </c>
      <c r="AZ55">
        <v>0.974381</v>
      </c>
      <c r="BA55">
        <v>0.461572</v>
      </c>
      <c r="BB55">
        <v>15</v>
      </c>
      <c r="BC55">
        <v>11.666667</v>
      </c>
      <c r="BD55">
        <v>1.285714</v>
      </c>
      <c r="BE55">
        <v>0.184766</v>
      </c>
      <c r="BF55">
        <v>10</v>
      </c>
      <c r="BG55">
        <v>12.230769</v>
      </c>
      <c r="BH55">
        <v>0.81761</v>
      </c>
      <c r="BI55">
        <v>0.749723</v>
      </c>
    </row>
    <row r="56" spans="1:61" ht="12.75">
      <c r="A56" t="s">
        <v>30</v>
      </c>
      <c r="B56">
        <v>181</v>
      </c>
      <c r="C56">
        <v>58.78</v>
      </c>
      <c r="D56">
        <v>3.079279</v>
      </c>
      <c r="E56">
        <v>0</v>
      </c>
      <c r="F56">
        <v>343</v>
      </c>
      <c r="G56">
        <v>126.38</v>
      </c>
      <c r="H56">
        <v>2.714037</v>
      </c>
      <c r="I56">
        <v>0</v>
      </c>
      <c r="J56">
        <v>338</v>
      </c>
      <c r="K56">
        <v>188.25</v>
      </c>
      <c r="L56">
        <v>1.795485</v>
      </c>
      <c r="M56">
        <v>0</v>
      </c>
      <c r="N56">
        <v>159</v>
      </c>
      <c r="O56">
        <v>159.142857</v>
      </c>
      <c r="P56">
        <v>0.999102</v>
      </c>
      <c r="Q56">
        <v>0.391949</v>
      </c>
      <c r="R56">
        <v>227</v>
      </c>
      <c r="S56">
        <v>183.526316</v>
      </c>
      <c r="T56">
        <v>1.23688</v>
      </c>
      <c r="U56">
        <v>0.020015</v>
      </c>
      <c r="V56">
        <v>176</v>
      </c>
      <c r="W56">
        <v>172.166667</v>
      </c>
      <c r="X56">
        <v>1.022265</v>
      </c>
      <c r="Y56">
        <v>0.788892</v>
      </c>
      <c r="Z56">
        <v>224</v>
      </c>
      <c r="AA56">
        <v>210.125</v>
      </c>
      <c r="AB56">
        <v>1.066032</v>
      </c>
      <c r="AC56">
        <v>0.339482</v>
      </c>
      <c r="AD56">
        <v>86</v>
      </c>
      <c r="AE56">
        <v>90.644444</v>
      </c>
      <c r="AF56">
        <v>0.948762</v>
      </c>
      <c r="AG56">
        <v>0.605146</v>
      </c>
      <c r="AH56">
        <v>37</v>
      </c>
      <c r="AI56">
        <v>60.652174</v>
      </c>
      <c r="AJ56">
        <v>0.610036</v>
      </c>
      <c r="AK56">
        <v>0.999904</v>
      </c>
      <c r="AL56">
        <v>71</v>
      </c>
      <c r="AM56">
        <v>59.391304</v>
      </c>
      <c r="AN56">
        <v>1.195461</v>
      </c>
      <c r="AO56">
        <v>0.125341</v>
      </c>
      <c r="AP56">
        <v>131</v>
      </c>
      <c r="AQ56">
        <v>140.309524</v>
      </c>
      <c r="AR56">
        <v>0.93365</v>
      </c>
      <c r="AS56">
        <v>0.887071</v>
      </c>
      <c r="AT56">
        <v>226</v>
      </c>
      <c r="AU56">
        <v>236.976744</v>
      </c>
      <c r="AV56">
        <v>0.95368</v>
      </c>
      <c r="AW56">
        <v>0.95504</v>
      </c>
      <c r="AX56">
        <v>648</v>
      </c>
      <c r="AY56">
        <v>340.769231</v>
      </c>
      <c r="AZ56">
        <v>1.90158</v>
      </c>
      <c r="BA56">
        <v>0</v>
      </c>
      <c r="BB56">
        <v>121</v>
      </c>
      <c r="BC56">
        <v>147.46</v>
      </c>
      <c r="BD56">
        <v>0.820562</v>
      </c>
      <c r="BE56">
        <v>0.991792</v>
      </c>
      <c r="BF56">
        <v>130</v>
      </c>
      <c r="BG56">
        <v>144.52</v>
      </c>
      <c r="BH56">
        <v>0.899529</v>
      </c>
      <c r="BI56">
        <v>0.915415</v>
      </c>
    </row>
    <row r="57" spans="1:61" ht="12.75">
      <c r="A57" t="s">
        <v>115</v>
      </c>
      <c r="B57">
        <v>705</v>
      </c>
      <c r="C57">
        <v>290.02</v>
      </c>
      <c r="D57">
        <v>2.430867</v>
      </c>
      <c r="E57">
        <v>0</v>
      </c>
      <c r="F57">
        <v>366</v>
      </c>
      <c r="G57">
        <v>245.72</v>
      </c>
      <c r="H57">
        <v>1.4895</v>
      </c>
      <c r="I57">
        <v>0</v>
      </c>
      <c r="J57">
        <v>192</v>
      </c>
      <c r="K57">
        <v>145.1</v>
      </c>
      <c r="L57">
        <v>1.323225</v>
      </c>
      <c r="M57">
        <v>3.4E-05</v>
      </c>
      <c r="N57">
        <v>51</v>
      </c>
      <c r="O57">
        <v>61.179487</v>
      </c>
      <c r="P57">
        <v>0.833613</v>
      </c>
      <c r="Q57">
        <v>0.793984</v>
      </c>
      <c r="R57">
        <v>61</v>
      </c>
      <c r="S57">
        <v>59.736842</v>
      </c>
      <c r="T57">
        <v>1.021145</v>
      </c>
      <c r="U57">
        <v>0.194381</v>
      </c>
      <c r="V57">
        <v>139</v>
      </c>
      <c r="W57">
        <v>141.26</v>
      </c>
      <c r="X57">
        <v>0.984001</v>
      </c>
      <c r="Y57">
        <v>0.442443</v>
      </c>
      <c r="Z57">
        <v>77</v>
      </c>
      <c r="AA57">
        <v>92.26</v>
      </c>
      <c r="AB57">
        <v>0.834598</v>
      </c>
      <c r="AC57">
        <v>0.926419</v>
      </c>
      <c r="AD57">
        <v>89</v>
      </c>
      <c r="AE57">
        <v>94.14</v>
      </c>
      <c r="AF57">
        <v>0.9454</v>
      </c>
      <c r="AG57">
        <v>0.669681</v>
      </c>
      <c r="AH57">
        <v>110</v>
      </c>
      <c r="AI57">
        <v>134.98</v>
      </c>
      <c r="AJ57">
        <v>0.814936</v>
      </c>
      <c r="AK57">
        <v>0.994852</v>
      </c>
      <c r="AL57">
        <v>67</v>
      </c>
      <c r="AM57">
        <v>72.76</v>
      </c>
      <c r="AN57">
        <v>0.920836</v>
      </c>
      <c r="AO57">
        <v>0.807689</v>
      </c>
      <c r="AP57">
        <v>64</v>
      </c>
      <c r="AQ57">
        <v>110.78</v>
      </c>
      <c r="AR57">
        <v>0.577722</v>
      </c>
      <c r="AS57">
        <v>1</v>
      </c>
      <c r="AT57">
        <v>85</v>
      </c>
      <c r="AU57">
        <v>85.46</v>
      </c>
      <c r="AV57">
        <v>0.994617</v>
      </c>
      <c r="AW57">
        <v>0.471233</v>
      </c>
      <c r="AX57">
        <v>89</v>
      </c>
      <c r="AY57">
        <v>42.18</v>
      </c>
      <c r="AZ57">
        <v>2.110005</v>
      </c>
      <c r="BA57">
        <v>0</v>
      </c>
      <c r="BB57">
        <v>133</v>
      </c>
      <c r="BC57">
        <v>110.68</v>
      </c>
      <c r="BD57">
        <v>1.201662</v>
      </c>
      <c r="BE57">
        <v>0.01284</v>
      </c>
      <c r="BF57">
        <v>75</v>
      </c>
      <c r="BG57">
        <v>62.52</v>
      </c>
      <c r="BH57">
        <v>1.199616</v>
      </c>
      <c r="BI57">
        <v>0.046642</v>
      </c>
    </row>
    <row r="58" spans="1:61" ht="12.75">
      <c r="A58" t="s">
        <v>116</v>
      </c>
      <c r="B58" t="s">
        <v>207</v>
      </c>
      <c r="C58" t="s">
        <v>208</v>
      </c>
      <c r="D58" t="s">
        <v>208</v>
      </c>
      <c r="E58" t="s">
        <v>208</v>
      </c>
      <c r="F58" t="s">
        <v>207</v>
      </c>
      <c r="G58" t="s">
        <v>208</v>
      </c>
      <c r="H58" t="s">
        <v>208</v>
      </c>
      <c r="I58" t="s">
        <v>208</v>
      </c>
      <c r="J58" t="s">
        <v>207</v>
      </c>
      <c r="K58" t="s">
        <v>208</v>
      </c>
      <c r="L58" t="s">
        <v>208</v>
      </c>
      <c r="M58" t="s">
        <v>208</v>
      </c>
      <c r="N58" t="s">
        <v>207</v>
      </c>
      <c r="O58" t="s">
        <v>208</v>
      </c>
      <c r="P58" t="s">
        <v>208</v>
      </c>
      <c r="Q58" t="s">
        <v>208</v>
      </c>
      <c r="R58" t="s">
        <v>207</v>
      </c>
      <c r="S58" t="s">
        <v>208</v>
      </c>
      <c r="T58" t="s">
        <v>208</v>
      </c>
      <c r="U58" t="s">
        <v>208</v>
      </c>
      <c r="V58" t="s">
        <v>207</v>
      </c>
      <c r="W58" t="s">
        <v>208</v>
      </c>
      <c r="X58" t="s">
        <v>208</v>
      </c>
      <c r="Y58" t="s">
        <v>208</v>
      </c>
      <c r="Z58" t="s">
        <v>207</v>
      </c>
      <c r="AA58" t="s">
        <v>208</v>
      </c>
      <c r="AB58" t="s">
        <v>208</v>
      </c>
      <c r="AC58" t="s">
        <v>208</v>
      </c>
      <c r="AD58" t="s">
        <v>207</v>
      </c>
      <c r="AE58" t="s">
        <v>208</v>
      </c>
      <c r="AF58" t="s">
        <v>208</v>
      </c>
      <c r="AG58" t="s">
        <v>208</v>
      </c>
      <c r="AH58" t="s">
        <v>207</v>
      </c>
      <c r="AI58" t="s">
        <v>208</v>
      </c>
      <c r="AJ58" t="s">
        <v>208</v>
      </c>
      <c r="AK58" t="s">
        <v>208</v>
      </c>
      <c r="AL58" t="s">
        <v>207</v>
      </c>
      <c r="AM58" t="s">
        <v>208</v>
      </c>
      <c r="AN58" t="s">
        <v>208</v>
      </c>
      <c r="AO58" t="s">
        <v>208</v>
      </c>
      <c r="AP58" t="s">
        <v>207</v>
      </c>
      <c r="AQ58" t="s">
        <v>208</v>
      </c>
      <c r="AR58" t="s">
        <v>208</v>
      </c>
      <c r="AS58" t="s">
        <v>208</v>
      </c>
      <c r="AT58" t="s">
        <v>207</v>
      </c>
      <c r="AU58" t="s">
        <v>208</v>
      </c>
      <c r="AV58" t="s">
        <v>208</v>
      </c>
      <c r="AW58" t="s">
        <v>208</v>
      </c>
      <c r="AX58" t="s">
        <v>207</v>
      </c>
      <c r="AY58" t="s">
        <v>208</v>
      </c>
      <c r="AZ58" t="s">
        <v>208</v>
      </c>
      <c r="BA58" t="s">
        <v>208</v>
      </c>
      <c r="BB58" t="s">
        <v>207</v>
      </c>
      <c r="BC58" t="s">
        <v>208</v>
      </c>
      <c r="BD58" t="s">
        <v>208</v>
      </c>
      <c r="BE58" t="s">
        <v>208</v>
      </c>
      <c r="BF58" t="s">
        <v>207</v>
      </c>
      <c r="BG58" t="s">
        <v>208</v>
      </c>
      <c r="BH58" t="s">
        <v>208</v>
      </c>
      <c r="BI58" t="s">
        <v>208</v>
      </c>
    </row>
    <row r="59" spans="1:61" ht="12.75">
      <c r="A59" t="s">
        <v>117</v>
      </c>
      <c r="B59">
        <v>509</v>
      </c>
      <c r="C59">
        <v>187.18</v>
      </c>
      <c r="D59">
        <v>2.719308</v>
      </c>
      <c r="E59">
        <v>0</v>
      </c>
      <c r="F59">
        <v>372</v>
      </c>
      <c r="G59">
        <v>105.26</v>
      </c>
      <c r="H59">
        <v>3.534106</v>
      </c>
      <c r="I59">
        <v>0</v>
      </c>
      <c r="J59">
        <v>128</v>
      </c>
      <c r="K59">
        <v>51.1</v>
      </c>
      <c r="L59">
        <v>2.504892</v>
      </c>
      <c r="M59">
        <v>0</v>
      </c>
      <c r="N59">
        <v>52</v>
      </c>
      <c r="O59">
        <v>43.1</v>
      </c>
      <c r="P59">
        <v>1.206497</v>
      </c>
      <c r="Q59">
        <v>0.064745</v>
      </c>
      <c r="R59">
        <v>102</v>
      </c>
      <c r="S59">
        <v>89.76</v>
      </c>
      <c r="T59">
        <v>1.136364</v>
      </c>
      <c r="U59">
        <v>0.095957</v>
      </c>
      <c r="V59">
        <v>76</v>
      </c>
      <c r="W59">
        <v>61.4</v>
      </c>
      <c r="X59">
        <v>1.237785</v>
      </c>
      <c r="Y59">
        <v>0.026884</v>
      </c>
      <c r="Z59">
        <v>290</v>
      </c>
      <c r="AA59">
        <v>247.66</v>
      </c>
      <c r="AB59">
        <v>1.17096</v>
      </c>
      <c r="AC59">
        <v>0.02812</v>
      </c>
      <c r="AD59">
        <v>174</v>
      </c>
      <c r="AE59">
        <v>126.98</v>
      </c>
      <c r="AF59">
        <v>1.370295</v>
      </c>
      <c r="AG59">
        <v>1.4E-05</v>
      </c>
      <c r="AH59">
        <v>560</v>
      </c>
      <c r="AI59">
        <v>323.928571</v>
      </c>
      <c r="AJ59">
        <v>1.728776</v>
      </c>
      <c r="AK59">
        <v>0</v>
      </c>
      <c r="AL59">
        <v>864</v>
      </c>
      <c r="AM59">
        <v>547</v>
      </c>
      <c r="AN59">
        <v>1.579525</v>
      </c>
      <c r="AO59">
        <v>0</v>
      </c>
      <c r="AP59">
        <v>684</v>
      </c>
      <c r="AQ59">
        <v>458.217391</v>
      </c>
      <c r="AR59">
        <v>1.492741</v>
      </c>
      <c r="AS59">
        <v>0</v>
      </c>
      <c r="AT59">
        <v>327</v>
      </c>
      <c r="AU59">
        <v>324</v>
      </c>
      <c r="AV59">
        <v>1.009259</v>
      </c>
      <c r="AW59">
        <v>0.49013</v>
      </c>
      <c r="AX59">
        <v>468</v>
      </c>
      <c r="AY59">
        <v>281.894737</v>
      </c>
      <c r="AZ59">
        <v>1.660194</v>
      </c>
      <c r="BA59">
        <v>0</v>
      </c>
      <c r="BB59">
        <v>337</v>
      </c>
      <c r="BC59">
        <v>281.081081</v>
      </c>
      <c r="BD59">
        <v>1.198942</v>
      </c>
      <c r="BE59">
        <v>0.008223</v>
      </c>
      <c r="BF59">
        <v>126</v>
      </c>
      <c r="BG59">
        <v>170.704545</v>
      </c>
      <c r="BH59">
        <v>0.738117</v>
      </c>
      <c r="BI59">
        <v>1</v>
      </c>
    </row>
    <row r="60" spans="1:61" ht="12.75">
      <c r="A60" t="s">
        <v>46</v>
      </c>
      <c r="B60">
        <v>214</v>
      </c>
      <c r="C60">
        <v>127.96</v>
      </c>
      <c r="D60">
        <v>1.672398</v>
      </c>
      <c r="E60">
        <v>0</v>
      </c>
      <c r="F60">
        <v>208</v>
      </c>
      <c r="G60">
        <v>153.12</v>
      </c>
      <c r="H60">
        <v>1.358412</v>
      </c>
      <c r="I60">
        <v>2E-06</v>
      </c>
      <c r="J60">
        <v>233</v>
      </c>
      <c r="K60">
        <v>205.52</v>
      </c>
      <c r="L60">
        <v>1.13371</v>
      </c>
      <c r="M60">
        <v>0.042814</v>
      </c>
      <c r="N60">
        <v>242</v>
      </c>
      <c r="O60">
        <v>183.48</v>
      </c>
      <c r="P60">
        <v>1.318945</v>
      </c>
      <c r="Q60">
        <v>4E-06</v>
      </c>
      <c r="R60">
        <v>123</v>
      </c>
      <c r="S60">
        <v>115.44</v>
      </c>
      <c r="T60">
        <v>1.065489</v>
      </c>
      <c r="U60">
        <v>0.232606</v>
      </c>
      <c r="V60">
        <v>45</v>
      </c>
      <c r="W60">
        <v>33.892857</v>
      </c>
      <c r="X60">
        <v>1.327713</v>
      </c>
      <c r="Y60">
        <v>0.010629</v>
      </c>
      <c r="Z60">
        <v>1</v>
      </c>
      <c r="AA60">
        <v>3.871795</v>
      </c>
      <c r="AB60">
        <v>0.258278</v>
      </c>
      <c r="AC60">
        <v>0.877505</v>
      </c>
      <c r="AD60">
        <v>3</v>
      </c>
      <c r="AE60">
        <v>3.941176</v>
      </c>
      <c r="AF60">
        <v>0.761194</v>
      </c>
      <c r="AG60">
        <v>0.518005</v>
      </c>
      <c r="AH60">
        <v>11</v>
      </c>
      <c r="AI60">
        <v>8.44186</v>
      </c>
      <c r="AJ60">
        <v>1.30303</v>
      </c>
      <c r="AK60">
        <v>0.23355</v>
      </c>
      <c r="AL60">
        <v>2</v>
      </c>
      <c r="AM60">
        <v>5.74</v>
      </c>
      <c r="AN60">
        <v>0.348432</v>
      </c>
      <c r="AO60">
        <v>0.928402</v>
      </c>
      <c r="AP60">
        <v>2</v>
      </c>
      <c r="AQ60">
        <v>16.333333</v>
      </c>
      <c r="AR60">
        <v>0.122449</v>
      </c>
      <c r="AS60">
        <v>0.999995</v>
      </c>
      <c r="AT60">
        <v>8</v>
      </c>
      <c r="AU60">
        <v>4.46</v>
      </c>
      <c r="AV60">
        <v>1.793722</v>
      </c>
      <c r="AW60">
        <v>0.03643</v>
      </c>
      <c r="AX60">
        <v>36</v>
      </c>
      <c r="AY60">
        <v>28.913043</v>
      </c>
      <c r="AZ60">
        <v>1.245113</v>
      </c>
      <c r="BA60">
        <v>0.030796</v>
      </c>
      <c r="BB60">
        <v>34</v>
      </c>
      <c r="BC60">
        <v>40.36</v>
      </c>
      <c r="BD60">
        <v>0.842418</v>
      </c>
      <c r="BE60">
        <v>0.728852</v>
      </c>
      <c r="BF60">
        <v>20</v>
      </c>
      <c r="BG60">
        <v>22.857143</v>
      </c>
      <c r="BH60">
        <v>0.875</v>
      </c>
      <c r="BI60">
        <v>0.490436</v>
      </c>
    </row>
    <row r="61" spans="1:61" ht="12.75">
      <c r="A61" t="s">
        <v>118</v>
      </c>
      <c r="B61">
        <v>392</v>
      </c>
      <c r="C61">
        <v>253.780488</v>
      </c>
      <c r="D61">
        <v>1.544642</v>
      </c>
      <c r="E61">
        <v>0</v>
      </c>
      <c r="F61">
        <v>768</v>
      </c>
      <c r="G61">
        <v>364.846154</v>
      </c>
      <c r="H61">
        <v>2.104997</v>
      </c>
      <c r="I61">
        <v>0</v>
      </c>
      <c r="J61">
        <v>395</v>
      </c>
      <c r="K61">
        <v>268.263158</v>
      </c>
      <c r="L61">
        <v>1.472435</v>
      </c>
      <c r="M61">
        <v>0</v>
      </c>
      <c r="N61">
        <v>183</v>
      </c>
      <c r="O61">
        <v>169.04</v>
      </c>
      <c r="P61">
        <v>1.082584</v>
      </c>
      <c r="Q61">
        <v>0.332301</v>
      </c>
      <c r="R61">
        <v>11</v>
      </c>
      <c r="S61">
        <v>7.3</v>
      </c>
      <c r="T61">
        <v>1.506849</v>
      </c>
      <c r="U61">
        <v>0.100137</v>
      </c>
      <c r="V61">
        <v>4</v>
      </c>
      <c r="W61">
        <v>5.96</v>
      </c>
      <c r="X61">
        <v>0.671141</v>
      </c>
      <c r="Y61">
        <v>0.723922</v>
      </c>
      <c r="Z61">
        <v>13</v>
      </c>
      <c r="AA61">
        <v>6.9</v>
      </c>
      <c r="AB61">
        <v>1.884058</v>
      </c>
      <c r="AC61">
        <v>0.017173</v>
      </c>
      <c r="AD61">
        <v>18</v>
      </c>
      <c r="AE61">
        <v>18.064516</v>
      </c>
      <c r="AF61">
        <v>0.996429</v>
      </c>
      <c r="AG61">
        <v>0.478217</v>
      </c>
      <c r="AH61">
        <v>5</v>
      </c>
      <c r="AI61">
        <v>10.95122</v>
      </c>
      <c r="AJ61">
        <v>0.45657</v>
      </c>
      <c r="AK61">
        <v>0.98034</v>
      </c>
      <c r="AL61">
        <v>9</v>
      </c>
      <c r="AM61">
        <v>8.72</v>
      </c>
      <c r="AN61">
        <v>1.03211</v>
      </c>
      <c r="AO61">
        <v>0.433389</v>
      </c>
      <c r="AP61">
        <v>2</v>
      </c>
      <c r="AQ61">
        <v>7.06</v>
      </c>
      <c r="AR61">
        <v>0.283286</v>
      </c>
      <c r="AS61">
        <v>0.9758</v>
      </c>
      <c r="AT61">
        <v>3</v>
      </c>
      <c r="AU61">
        <v>7.040816</v>
      </c>
      <c r="AV61">
        <v>0.426087</v>
      </c>
      <c r="AW61">
        <v>0.930627</v>
      </c>
      <c r="AX61">
        <v>10</v>
      </c>
      <c r="AY61">
        <v>6.181818</v>
      </c>
      <c r="AZ61">
        <v>1.617647</v>
      </c>
      <c r="BA61">
        <v>0.044478</v>
      </c>
      <c r="BB61">
        <v>10</v>
      </c>
      <c r="BC61">
        <v>4.4</v>
      </c>
      <c r="BD61">
        <v>2.272727</v>
      </c>
      <c r="BE61">
        <v>0.006839</v>
      </c>
      <c r="BF61">
        <v>5</v>
      </c>
      <c r="BG61">
        <v>5.42</v>
      </c>
      <c r="BH61">
        <v>0.922509</v>
      </c>
      <c r="BI61">
        <v>0.478455</v>
      </c>
    </row>
    <row r="62" spans="1:61" ht="12.75">
      <c r="A62" t="s">
        <v>119</v>
      </c>
      <c r="B62" t="s">
        <v>207</v>
      </c>
      <c r="C62" t="s">
        <v>208</v>
      </c>
      <c r="D62" t="s">
        <v>208</v>
      </c>
      <c r="E62" t="s">
        <v>208</v>
      </c>
      <c r="F62" t="s">
        <v>207</v>
      </c>
      <c r="G62" t="s">
        <v>208</v>
      </c>
      <c r="H62" t="s">
        <v>208</v>
      </c>
      <c r="I62" t="s">
        <v>208</v>
      </c>
      <c r="J62">
        <v>338</v>
      </c>
      <c r="K62">
        <v>246.414634</v>
      </c>
      <c r="L62">
        <v>1.371672</v>
      </c>
      <c r="M62">
        <v>4E-06</v>
      </c>
      <c r="N62" t="s">
        <v>120</v>
      </c>
      <c r="O62" t="s">
        <v>208</v>
      </c>
      <c r="P62" t="s">
        <v>208</v>
      </c>
      <c r="Q62" t="s">
        <v>208</v>
      </c>
      <c r="R62">
        <v>155</v>
      </c>
      <c r="S62">
        <v>175.82</v>
      </c>
      <c r="T62">
        <v>0.881583</v>
      </c>
      <c r="U62">
        <v>0.965039</v>
      </c>
      <c r="V62">
        <v>91</v>
      </c>
      <c r="W62">
        <v>79.58</v>
      </c>
      <c r="X62">
        <v>1.143503</v>
      </c>
      <c r="Y62">
        <v>0.093097</v>
      </c>
      <c r="Z62">
        <v>86</v>
      </c>
      <c r="AA62">
        <v>102.32</v>
      </c>
      <c r="AB62">
        <v>0.8405</v>
      </c>
      <c r="AC62">
        <v>0.9558</v>
      </c>
      <c r="AD62">
        <v>172</v>
      </c>
      <c r="AE62">
        <v>118.02</v>
      </c>
      <c r="AF62">
        <v>1.45738</v>
      </c>
      <c r="AG62">
        <v>1E-06</v>
      </c>
      <c r="AH62">
        <v>159</v>
      </c>
      <c r="AI62">
        <v>206.553191</v>
      </c>
      <c r="AJ62">
        <v>0.769778</v>
      </c>
      <c r="AK62">
        <v>0.999862</v>
      </c>
      <c r="AL62">
        <v>97</v>
      </c>
      <c r="AM62">
        <v>127.085106</v>
      </c>
      <c r="AN62">
        <v>0.763268</v>
      </c>
      <c r="AO62">
        <v>0.999687</v>
      </c>
      <c r="AP62" t="s">
        <v>207</v>
      </c>
      <c r="AQ62" t="s">
        <v>208</v>
      </c>
      <c r="AR62" t="s">
        <v>208</v>
      </c>
      <c r="AS62" t="s">
        <v>208</v>
      </c>
      <c r="AT62" t="s">
        <v>207</v>
      </c>
      <c r="AU62" t="s">
        <v>208</v>
      </c>
      <c r="AV62" t="s">
        <v>208</v>
      </c>
      <c r="AW62" t="s">
        <v>208</v>
      </c>
      <c r="AX62" t="s">
        <v>207</v>
      </c>
      <c r="AY62" t="s">
        <v>208</v>
      </c>
      <c r="AZ62" t="s">
        <v>208</v>
      </c>
      <c r="BA62" t="s">
        <v>208</v>
      </c>
      <c r="BB62" t="s">
        <v>207</v>
      </c>
      <c r="BC62" t="s">
        <v>208</v>
      </c>
      <c r="BD62" t="s">
        <v>208</v>
      </c>
      <c r="BE62" t="s">
        <v>208</v>
      </c>
      <c r="BF62">
        <v>6</v>
      </c>
      <c r="BG62">
        <v>5</v>
      </c>
      <c r="BH62">
        <v>1.2</v>
      </c>
      <c r="BI62">
        <v>0.259679</v>
      </c>
    </row>
    <row r="63" spans="1:61" ht="12.75">
      <c r="A63" t="s">
        <v>35</v>
      </c>
      <c r="B63">
        <v>4</v>
      </c>
      <c r="C63">
        <v>5.875</v>
      </c>
      <c r="D63">
        <v>0.680851</v>
      </c>
      <c r="E63">
        <v>0.687797</v>
      </c>
      <c r="F63">
        <v>8</v>
      </c>
      <c r="G63">
        <v>8.272727</v>
      </c>
      <c r="H63">
        <v>0.967033</v>
      </c>
      <c r="I63">
        <v>0.615702</v>
      </c>
      <c r="J63">
        <v>100</v>
      </c>
      <c r="K63">
        <v>145.8</v>
      </c>
      <c r="L63">
        <v>0.685871</v>
      </c>
      <c r="M63">
        <v>0.999843</v>
      </c>
      <c r="N63">
        <v>99</v>
      </c>
      <c r="O63">
        <v>148</v>
      </c>
      <c r="P63">
        <v>0.668919</v>
      </c>
      <c r="Q63">
        <v>0.999923</v>
      </c>
      <c r="R63">
        <v>60</v>
      </c>
      <c r="S63">
        <v>70.25</v>
      </c>
      <c r="T63">
        <v>0.854093</v>
      </c>
      <c r="U63">
        <v>0.701149</v>
      </c>
      <c r="V63">
        <v>103</v>
      </c>
      <c r="W63">
        <v>148.741935</v>
      </c>
      <c r="X63">
        <v>0.692475</v>
      </c>
      <c r="Y63">
        <v>0.999777</v>
      </c>
      <c r="Z63">
        <v>55</v>
      </c>
      <c r="AA63">
        <v>132.222222</v>
      </c>
      <c r="AB63">
        <v>0.415966</v>
      </c>
      <c r="AC63">
        <v>1</v>
      </c>
      <c r="AD63">
        <v>156</v>
      </c>
      <c r="AE63">
        <v>149.5</v>
      </c>
      <c r="AF63">
        <v>1.043478</v>
      </c>
      <c r="AG63">
        <v>0.070252</v>
      </c>
      <c r="AH63">
        <v>62</v>
      </c>
      <c r="AI63">
        <v>100.8</v>
      </c>
      <c r="AJ63">
        <v>0.615079</v>
      </c>
      <c r="AK63">
        <v>0.999984</v>
      </c>
      <c r="AL63">
        <v>57</v>
      </c>
      <c r="AM63">
        <v>75.8</v>
      </c>
      <c r="AN63">
        <v>0.751979</v>
      </c>
      <c r="AO63">
        <v>0.944685</v>
      </c>
      <c r="AP63">
        <v>109</v>
      </c>
      <c r="AQ63">
        <v>106.02</v>
      </c>
      <c r="AR63">
        <v>1.028108</v>
      </c>
      <c r="AS63">
        <v>0.38197</v>
      </c>
      <c r="AT63">
        <v>55</v>
      </c>
      <c r="AU63">
        <v>117.26</v>
      </c>
      <c r="AV63">
        <v>0.469043</v>
      </c>
      <c r="AW63">
        <v>1</v>
      </c>
      <c r="AX63">
        <v>159</v>
      </c>
      <c r="AY63">
        <v>115.6</v>
      </c>
      <c r="AZ63">
        <v>1.375433</v>
      </c>
      <c r="BA63">
        <v>3.3E-05</v>
      </c>
      <c r="BB63">
        <v>127</v>
      </c>
      <c r="BC63">
        <v>150.684211</v>
      </c>
      <c r="BD63">
        <v>0.842822</v>
      </c>
      <c r="BE63">
        <v>0.993961</v>
      </c>
      <c r="BF63">
        <v>23</v>
      </c>
      <c r="BG63">
        <v>12.814815</v>
      </c>
      <c r="BH63">
        <v>1.794798</v>
      </c>
      <c r="BI63">
        <v>0.007934</v>
      </c>
    </row>
    <row r="64" spans="1:61" ht="12.75">
      <c r="A64" t="s">
        <v>36</v>
      </c>
      <c r="B64">
        <v>113</v>
      </c>
      <c r="C64">
        <v>94.2</v>
      </c>
      <c r="D64">
        <v>1.199575</v>
      </c>
      <c r="E64">
        <v>0.031158</v>
      </c>
      <c r="F64">
        <v>101</v>
      </c>
      <c r="G64">
        <v>75.04</v>
      </c>
      <c r="H64">
        <v>1.345949</v>
      </c>
      <c r="I64">
        <v>0.000846</v>
      </c>
      <c r="J64">
        <v>151</v>
      </c>
      <c r="K64">
        <v>167.76</v>
      </c>
      <c r="L64">
        <v>0.900095</v>
      </c>
      <c r="M64">
        <v>0.933436</v>
      </c>
      <c r="N64">
        <v>124</v>
      </c>
      <c r="O64">
        <v>232.944444</v>
      </c>
      <c r="P64">
        <v>0.532316</v>
      </c>
      <c r="Q64">
        <v>1</v>
      </c>
      <c r="R64">
        <v>119</v>
      </c>
      <c r="S64">
        <v>161.904762</v>
      </c>
      <c r="T64">
        <v>0.735</v>
      </c>
      <c r="U64">
        <v>0.999998</v>
      </c>
      <c r="V64">
        <v>124</v>
      </c>
      <c r="W64">
        <v>150.2</v>
      </c>
      <c r="X64">
        <v>0.825566</v>
      </c>
      <c r="Y64">
        <v>0.996512</v>
      </c>
      <c r="Z64">
        <v>81</v>
      </c>
      <c r="AA64">
        <v>93.195122</v>
      </c>
      <c r="AB64">
        <v>0.869144</v>
      </c>
      <c r="AC64">
        <v>0.854495</v>
      </c>
      <c r="AD64">
        <v>147</v>
      </c>
      <c r="AE64">
        <v>178.48</v>
      </c>
      <c r="AF64">
        <v>0.823622</v>
      </c>
      <c r="AG64">
        <v>0.996128</v>
      </c>
      <c r="AH64">
        <v>88</v>
      </c>
      <c r="AI64">
        <v>158.244898</v>
      </c>
      <c r="AJ64">
        <v>0.5561</v>
      </c>
      <c r="AK64">
        <v>1</v>
      </c>
      <c r="AL64">
        <v>152</v>
      </c>
      <c r="AM64">
        <v>155.92</v>
      </c>
      <c r="AN64">
        <v>0.974859</v>
      </c>
      <c r="AO64">
        <v>0.587063</v>
      </c>
      <c r="AP64">
        <v>137</v>
      </c>
      <c r="AQ64">
        <v>153.28</v>
      </c>
      <c r="AR64">
        <v>0.893789</v>
      </c>
      <c r="AS64">
        <v>0.914055</v>
      </c>
      <c r="AT64">
        <v>905</v>
      </c>
      <c r="AU64">
        <v>774.384615</v>
      </c>
      <c r="AV64">
        <v>1.16867</v>
      </c>
      <c r="AW64">
        <v>3.2E-05</v>
      </c>
      <c r="AX64">
        <v>642</v>
      </c>
      <c r="AY64">
        <v>374.909091</v>
      </c>
      <c r="AZ64">
        <v>1.712415</v>
      </c>
      <c r="BA64">
        <v>0</v>
      </c>
      <c r="BB64">
        <v>200</v>
      </c>
      <c r="BC64">
        <v>140.04</v>
      </c>
      <c r="BD64">
        <v>1.428163</v>
      </c>
      <c r="BE64">
        <v>0</v>
      </c>
      <c r="BF64">
        <v>112</v>
      </c>
      <c r="BG64">
        <v>79.8</v>
      </c>
      <c r="BH64">
        <v>1.403509</v>
      </c>
      <c r="BI64">
        <v>0.000119</v>
      </c>
    </row>
    <row r="65" spans="1:61" ht="12.75">
      <c r="A65" t="s">
        <v>121</v>
      </c>
      <c r="B65">
        <v>173</v>
      </c>
      <c r="C65">
        <v>129</v>
      </c>
      <c r="D65">
        <v>1.341085</v>
      </c>
      <c r="E65">
        <v>5E-05</v>
      </c>
      <c r="F65">
        <v>123</v>
      </c>
      <c r="G65">
        <v>93.289474</v>
      </c>
      <c r="H65">
        <v>1.318477</v>
      </c>
      <c r="I65">
        <v>0.001146</v>
      </c>
      <c r="J65">
        <v>159</v>
      </c>
      <c r="K65">
        <v>132.714286</v>
      </c>
      <c r="L65">
        <v>1.198062</v>
      </c>
      <c r="M65">
        <v>0.176071</v>
      </c>
      <c r="N65" t="s">
        <v>122</v>
      </c>
      <c r="O65" t="s">
        <v>208</v>
      </c>
      <c r="P65" t="s">
        <v>208</v>
      </c>
      <c r="Q65" t="s">
        <v>208</v>
      </c>
      <c r="R65">
        <v>77</v>
      </c>
      <c r="S65">
        <v>8</v>
      </c>
      <c r="T65">
        <v>9.625</v>
      </c>
      <c r="U65">
        <v>0</v>
      </c>
      <c r="V65">
        <v>75</v>
      </c>
      <c r="W65">
        <v>85.230769</v>
      </c>
      <c r="X65">
        <v>0.879964</v>
      </c>
      <c r="Y65">
        <v>0.868022</v>
      </c>
      <c r="Z65">
        <v>65</v>
      </c>
      <c r="AA65">
        <v>86.680851</v>
      </c>
      <c r="AB65">
        <v>0.749877</v>
      </c>
      <c r="AC65">
        <v>0.994568</v>
      </c>
      <c r="AD65">
        <v>168</v>
      </c>
      <c r="AE65">
        <v>172.809524</v>
      </c>
      <c r="AF65">
        <v>0.972169</v>
      </c>
      <c r="AG65">
        <v>0.996597</v>
      </c>
      <c r="AH65">
        <v>140</v>
      </c>
      <c r="AI65">
        <v>229.02</v>
      </c>
      <c r="AJ65">
        <v>0.6113</v>
      </c>
      <c r="AK65">
        <v>1</v>
      </c>
      <c r="AL65">
        <v>281</v>
      </c>
      <c r="AM65">
        <v>278.24</v>
      </c>
      <c r="AN65">
        <v>1.009919</v>
      </c>
      <c r="AO65">
        <v>0.761314</v>
      </c>
      <c r="AP65">
        <v>221</v>
      </c>
      <c r="AQ65">
        <v>226.76</v>
      </c>
      <c r="AR65">
        <v>0.974599</v>
      </c>
      <c r="AS65">
        <v>0.813059</v>
      </c>
      <c r="AT65">
        <v>194</v>
      </c>
      <c r="AU65">
        <v>189.5</v>
      </c>
      <c r="AV65">
        <v>1.023747</v>
      </c>
      <c r="AW65">
        <v>0.315768</v>
      </c>
      <c r="AX65">
        <v>91</v>
      </c>
      <c r="AY65">
        <v>98.84</v>
      </c>
      <c r="AZ65">
        <v>0.92068</v>
      </c>
      <c r="BA65">
        <v>0.764435</v>
      </c>
      <c r="BB65">
        <v>12</v>
      </c>
      <c r="BC65">
        <v>9.14</v>
      </c>
      <c r="BD65">
        <v>1.31291</v>
      </c>
      <c r="BE65">
        <v>0.147516</v>
      </c>
      <c r="BF65">
        <v>4</v>
      </c>
      <c r="BG65">
        <v>5.5</v>
      </c>
      <c r="BH65">
        <v>0.727273</v>
      </c>
      <c r="BI65">
        <v>0.590267</v>
      </c>
    </row>
    <row r="66" spans="1:61" ht="12.75">
      <c r="A66" t="s">
        <v>123</v>
      </c>
      <c r="B66">
        <v>72</v>
      </c>
      <c r="C66">
        <v>42.88</v>
      </c>
      <c r="D66">
        <v>1.679104</v>
      </c>
      <c r="E66">
        <v>4E-06</v>
      </c>
      <c r="F66">
        <v>201</v>
      </c>
      <c r="G66">
        <v>61.3</v>
      </c>
      <c r="H66">
        <v>3.278956</v>
      </c>
      <c r="I66">
        <v>0</v>
      </c>
      <c r="J66">
        <v>95</v>
      </c>
      <c r="K66">
        <v>57.66</v>
      </c>
      <c r="L66">
        <v>1.647589</v>
      </c>
      <c r="M66">
        <v>0</v>
      </c>
      <c r="N66">
        <v>131</v>
      </c>
      <c r="O66">
        <v>138.24</v>
      </c>
      <c r="P66">
        <v>0.947627</v>
      </c>
      <c r="Q66">
        <v>0.722319</v>
      </c>
      <c r="R66">
        <v>93</v>
      </c>
      <c r="S66">
        <v>126.78</v>
      </c>
      <c r="T66">
        <v>0.733554</v>
      </c>
      <c r="U66">
        <v>0.999094</v>
      </c>
      <c r="V66">
        <v>116</v>
      </c>
      <c r="W66">
        <v>173.44</v>
      </c>
      <c r="X66">
        <v>0.668819</v>
      </c>
      <c r="Y66">
        <v>1</v>
      </c>
      <c r="Z66">
        <v>176</v>
      </c>
      <c r="AA66">
        <v>172.166667</v>
      </c>
      <c r="AB66">
        <v>1.022265</v>
      </c>
      <c r="AC66">
        <v>0.788892</v>
      </c>
      <c r="AD66">
        <v>305</v>
      </c>
      <c r="AE66">
        <v>218.375</v>
      </c>
      <c r="AF66">
        <v>1.39668</v>
      </c>
      <c r="AG66">
        <v>0.002463</v>
      </c>
      <c r="AH66">
        <v>148</v>
      </c>
      <c r="AI66">
        <v>160.276596</v>
      </c>
      <c r="AJ66">
        <v>0.923404</v>
      </c>
      <c r="AK66">
        <v>0.935462</v>
      </c>
      <c r="AL66">
        <v>111</v>
      </c>
      <c r="AM66">
        <v>139.020833</v>
      </c>
      <c r="AN66">
        <v>0.798441</v>
      </c>
      <c r="AO66">
        <v>0.995181</v>
      </c>
      <c r="AP66">
        <v>86</v>
      </c>
      <c r="AQ66">
        <v>102.137931</v>
      </c>
      <c r="AR66">
        <v>0.841999</v>
      </c>
      <c r="AS66">
        <v>0.833835</v>
      </c>
      <c r="AT66">
        <v>80</v>
      </c>
      <c r="AU66">
        <v>134.153846</v>
      </c>
      <c r="AV66">
        <v>0.59633</v>
      </c>
      <c r="AW66">
        <v>0.999998</v>
      </c>
      <c r="AX66">
        <v>86</v>
      </c>
      <c r="AY66">
        <v>125.4</v>
      </c>
      <c r="AZ66">
        <v>0.685805</v>
      </c>
      <c r="BA66">
        <v>0.999562</v>
      </c>
      <c r="BB66">
        <v>40</v>
      </c>
      <c r="BC66">
        <v>89.266667</v>
      </c>
      <c r="BD66">
        <v>0.448096</v>
      </c>
      <c r="BE66">
        <v>1</v>
      </c>
      <c r="BF66">
        <v>74</v>
      </c>
      <c r="BG66">
        <v>92.235294</v>
      </c>
      <c r="BH66">
        <v>0.802296</v>
      </c>
      <c r="BI66">
        <v>0.90848</v>
      </c>
    </row>
    <row r="67" spans="1:61" ht="12.75">
      <c r="A67" t="s">
        <v>37</v>
      </c>
      <c r="B67" t="s">
        <v>207</v>
      </c>
      <c r="C67" t="s">
        <v>208</v>
      </c>
      <c r="D67" t="s">
        <v>208</v>
      </c>
      <c r="E67" t="s">
        <v>208</v>
      </c>
      <c r="F67" t="s">
        <v>207</v>
      </c>
      <c r="G67" t="s">
        <v>208</v>
      </c>
      <c r="H67" t="s">
        <v>208</v>
      </c>
      <c r="I67" t="s">
        <v>208</v>
      </c>
      <c r="J67" t="s">
        <v>207</v>
      </c>
      <c r="K67" t="s">
        <v>208</v>
      </c>
      <c r="L67" t="s">
        <v>208</v>
      </c>
      <c r="M67" t="s">
        <v>208</v>
      </c>
      <c r="N67" t="s">
        <v>207</v>
      </c>
      <c r="O67" t="s">
        <v>208</v>
      </c>
      <c r="P67" t="s">
        <v>208</v>
      </c>
      <c r="Q67" t="s">
        <v>208</v>
      </c>
      <c r="R67" t="s">
        <v>207</v>
      </c>
      <c r="S67" t="s">
        <v>208</v>
      </c>
      <c r="T67" t="s">
        <v>208</v>
      </c>
      <c r="U67" t="s">
        <v>208</v>
      </c>
      <c r="V67" t="s">
        <v>207</v>
      </c>
      <c r="W67" t="s">
        <v>208</v>
      </c>
      <c r="X67" t="s">
        <v>208</v>
      </c>
      <c r="Y67" t="s">
        <v>208</v>
      </c>
      <c r="Z67" t="s">
        <v>207</v>
      </c>
      <c r="AA67" t="s">
        <v>208</v>
      </c>
      <c r="AB67" t="s">
        <v>208</v>
      </c>
      <c r="AC67" t="s">
        <v>208</v>
      </c>
      <c r="AD67" t="s">
        <v>207</v>
      </c>
      <c r="AE67" t="s">
        <v>208</v>
      </c>
      <c r="AF67" t="s">
        <v>208</v>
      </c>
      <c r="AG67" t="s">
        <v>208</v>
      </c>
      <c r="AH67" t="s">
        <v>207</v>
      </c>
      <c r="AI67" t="s">
        <v>208</v>
      </c>
      <c r="AJ67" t="s">
        <v>208</v>
      </c>
      <c r="AK67" t="s">
        <v>208</v>
      </c>
      <c r="AL67" t="s">
        <v>207</v>
      </c>
      <c r="AM67" t="s">
        <v>208</v>
      </c>
      <c r="AN67" t="s">
        <v>208</v>
      </c>
      <c r="AO67" t="s">
        <v>208</v>
      </c>
      <c r="AP67" t="s">
        <v>207</v>
      </c>
      <c r="AQ67" t="s">
        <v>208</v>
      </c>
      <c r="AR67" t="s">
        <v>208</v>
      </c>
      <c r="AS67" t="s">
        <v>208</v>
      </c>
      <c r="AT67" t="s">
        <v>207</v>
      </c>
      <c r="AU67" t="s">
        <v>208</v>
      </c>
      <c r="AV67" t="s">
        <v>208</v>
      </c>
      <c r="AW67" t="s">
        <v>208</v>
      </c>
      <c r="AX67" t="s">
        <v>207</v>
      </c>
      <c r="AY67" t="s">
        <v>208</v>
      </c>
      <c r="AZ67" t="s">
        <v>208</v>
      </c>
      <c r="BA67" t="s">
        <v>208</v>
      </c>
      <c r="BB67" t="s">
        <v>207</v>
      </c>
      <c r="BC67" t="s">
        <v>208</v>
      </c>
      <c r="BD67" t="s">
        <v>208</v>
      </c>
      <c r="BE67" t="s">
        <v>208</v>
      </c>
      <c r="BF67" t="s">
        <v>207</v>
      </c>
      <c r="BG67" t="s">
        <v>208</v>
      </c>
      <c r="BH67" t="s">
        <v>208</v>
      </c>
      <c r="BI67" t="s">
        <v>208</v>
      </c>
    </row>
    <row r="68" spans="1:61" ht="12.75">
      <c r="A68" t="s">
        <v>124</v>
      </c>
      <c r="B68">
        <v>279</v>
      </c>
      <c r="C68">
        <v>128.1</v>
      </c>
      <c r="D68">
        <v>2.177986</v>
      </c>
      <c r="E68">
        <v>0</v>
      </c>
      <c r="F68">
        <v>287</v>
      </c>
      <c r="G68">
        <v>103.64</v>
      </c>
      <c r="H68">
        <v>2.769201</v>
      </c>
      <c r="I68">
        <v>0</v>
      </c>
      <c r="J68">
        <v>114</v>
      </c>
      <c r="K68">
        <v>42.84</v>
      </c>
      <c r="L68">
        <v>2.661064</v>
      </c>
      <c r="M68">
        <v>0</v>
      </c>
      <c r="N68">
        <v>53</v>
      </c>
      <c r="O68">
        <v>52.361111</v>
      </c>
      <c r="P68">
        <v>1.012202</v>
      </c>
      <c r="Q68">
        <v>0.256633</v>
      </c>
      <c r="R68">
        <v>58</v>
      </c>
      <c r="S68">
        <v>64.06</v>
      </c>
      <c r="T68">
        <v>0.905401</v>
      </c>
      <c r="U68">
        <v>0.731561</v>
      </c>
      <c r="V68">
        <v>66</v>
      </c>
      <c r="W68">
        <v>83.6</v>
      </c>
      <c r="X68">
        <v>0.789474</v>
      </c>
      <c r="Y68">
        <v>0.969213</v>
      </c>
      <c r="Z68">
        <v>96</v>
      </c>
      <c r="AA68">
        <v>119.14</v>
      </c>
      <c r="AB68">
        <v>0.805775</v>
      </c>
      <c r="AC68">
        <v>0.988532</v>
      </c>
      <c r="AD68">
        <v>122</v>
      </c>
      <c r="AE68">
        <v>107.38</v>
      </c>
      <c r="AF68">
        <v>1.136152</v>
      </c>
      <c r="AG68">
        <v>0.106064</v>
      </c>
      <c r="AH68">
        <v>201</v>
      </c>
      <c r="AI68">
        <v>159.64</v>
      </c>
      <c r="AJ68">
        <v>1.259083</v>
      </c>
      <c r="AK68">
        <v>0.007348</v>
      </c>
      <c r="AL68">
        <v>305</v>
      </c>
      <c r="AM68">
        <v>178.56</v>
      </c>
      <c r="AN68">
        <v>1.708109</v>
      </c>
      <c r="AO68">
        <v>0</v>
      </c>
      <c r="AP68">
        <v>251</v>
      </c>
      <c r="AQ68">
        <v>171.76</v>
      </c>
      <c r="AR68">
        <v>1.461341</v>
      </c>
      <c r="AS68">
        <v>0</v>
      </c>
      <c r="AT68">
        <v>188</v>
      </c>
      <c r="AU68">
        <v>143.24</v>
      </c>
      <c r="AV68">
        <v>1.312483</v>
      </c>
      <c r="AW68">
        <v>7.4E-05</v>
      </c>
      <c r="AX68">
        <v>107</v>
      </c>
      <c r="AY68">
        <v>86.34</v>
      </c>
      <c r="AZ68">
        <v>1.239287</v>
      </c>
      <c r="BA68">
        <v>0.010768</v>
      </c>
      <c r="BB68">
        <v>101</v>
      </c>
      <c r="BC68">
        <v>85.66</v>
      </c>
      <c r="BD68">
        <v>1.17908</v>
      </c>
      <c r="BE68">
        <v>0.035566</v>
      </c>
      <c r="BF68">
        <v>116</v>
      </c>
      <c r="BG68">
        <v>119.1</v>
      </c>
      <c r="BH68">
        <v>0.973971</v>
      </c>
      <c r="BI68">
        <v>0.672187</v>
      </c>
    </row>
    <row r="69" spans="1:61" ht="12.75">
      <c r="A69" t="s">
        <v>125</v>
      </c>
      <c r="B69" t="s">
        <v>207</v>
      </c>
      <c r="C69" t="s">
        <v>208</v>
      </c>
      <c r="D69" t="s">
        <v>208</v>
      </c>
      <c r="E69" t="s">
        <v>208</v>
      </c>
      <c r="F69" t="s">
        <v>207</v>
      </c>
      <c r="G69" t="s">
        <v>208</v>
      </c>
      <c r="H69" t="s">
        <v>208</v>
      </c>
      <c r="I69" t="s">
        <v>208</v>
      </c>
      <c r="J69" t="s">
        <v>207</v>
      </c>
      <c r="K69" t="s">
        <v>208</v>
      </c>
      <c r="L69" t="s">
        <v>208</v>
      </c>
      <c r="M69" t="s">
        <v>208</v>
      </c>
      <c r="N69" t="s">
        <v>207</v>
      </c>
      <c r="O69" t="s">
        <v>208</v>
      </c>
      <c r="P69" t="s">
        <v>208</v>
      </c>
      <c r="Q69" t="s">
        <v>208</v>
      </c>
      <c r="R69" t="s">
        <v>207</v>
      </c>
      <c r="S69" t="s">
        <v>208</v>
      </c>
      <c r="T69" t="s">
        <v>208</v>
      </c>
      <c r="U69" t="s">
        <v>208</v>
      </c>
      <c r="V69" t="s">
        <v>207</v>
      </c>
      <c r="W69" t="s">
        <v>208</v>
      </c>
      <c r="X69" t="s">
        <v>208</v>
      </c>
      <c r="Y69" t="s">
        <v>208</v>
      </c>
      <c r="Z69" t="s">
        <v>207</v>
      </c>
      <c r="AA69" t="s">
        <v>208</v>
      </c>
      <c r="AB69" t="s">
        <v>208</v>
      </c>
      <c r="AC69" t="s">
        <v>208</v>
      </c>
      <c r="AD69" t="s">
        <v>207</v>
      </c>
      <c r="AE69" t="s">
        <v>208</v>
      </c>
      <c r="AF69" t="s">
        <v>208</v>
      </c>
      <c r="AG69" t="s">
        <v>208</v>
      </c>
      <c r="AH69" t="s">
        <v>207</v>
      </c>
      <c r="AI69" t="s">
        <v>208</v>
      </c>
      <c r="AJ69" t="s">
        <v>208</v>
      </c>
      <c r="AK69" t="s">
        <v>208</v>
      </c>
      <c r="AL69" t="s">
        <v>207</v>
      </c>
      <c r="AM69" t="s">
        <v>208</v>
      </c>
      <c r="AN69" t="s">
        <v>208</v>
      </c>
      <c r="AO69" t="s">
        <v>208</v>
      </c>
      <c r="AP69" t="s">
        <v>207</v>
      </c>
      <c r="AQ69" t="s">
        <v>208</v>
      </c>
      <c r="AR69" t="s">
        <v>208</v>
      </c>
      <c r="AS69" t="s">
        <v>208</v>
      </c>
      <c r="AT69" t="s">
        <v>207</v>
      </c>
      <c r="AU69" t="s">
        <v>208</v>
      </c>
      <c r="AV69" t="s">
        <v>208</v>
      </c>
      <c r="AW69" t="s">
        <v>208</v>
      </c>
      <c r="AX69" t="s">
        <v>207</v>
      </c>
      <c r="AY69" t="s">
        <v>208</v>
      </c>
      <c r="AZ69" t="s">
        <v>208</v>
      </c>
      <c r="BA69" t="s">
        <v>208</v>
      </c>
      <c r="BB69" t="s">
        <v>207</v>
      </c>
      <c r="BC69" t="s">
        <v>208</v>
      </c>
      <c r="BD69" t="s">
        <v>208</v>
      </c>
      <c r="BE69" t="s">
        <v>208</v>
      </c>
      <c r="BF69" t="s">
        <v>207</v>
      </c>
      <c r="BG69" t="s">
        <v>208</v>
      </c>
      <c r="BH69" t="s">
        <v>208</v>
      </c>
      <c r="BI69" t="s">
        <v>208</v>
      </c>
    </row>
    <row r="70" spans="1:61" ht="12.75">
      <c r="A70" t="s">
        <v>127</v>
      </c>
      <c r="B70">
        <v>293</v>
      </c>
      <c r="C70">
        <v>154.902439</v>
      </c>
      <c r="D70">
        <v>1.891513</v>
      </c>
      <c r="E70">
        <v>0</v>
      </c>
      <c r="F70">
        <v>222</v>
      </c>
      <c r="G70">
        <v>108.38</v>
      </c>
      <c r="H70">
        <v>2.048348</v>
      </c>
      <c r="I70">
        <v>0</v>
      </c>
      <c r="J70">
        <v>365</v>
      </c>
      <c r="K70">
        <v>217.275</v>
      </c>
      <c r="L70">
        <v>1.679899</v>
      </c>
      <c r="M70">
        <v>0</v>
      </c>
      <c r="N70">
        <v>219</v>
      </c>
      <c r="O70">
        <v>209.307692</v>
      </c>
      <c r="P70">
        <v>1.046307</v>
      </c>
      <c r="Q70">
        <v>0.458943</v>
      </c>
      <c r="R70">
        <v>133</v>
      </c>
      <c r="S70">
        <v>117.96</v>
      </c>
      <c r="T70">
        <v>1.127501</v>
      </c>
      <c r="U70">
        <v>0.112958</v>
      </c>
      <c r="V70">
        <v>274</v>
      </c>
      <c r="W70">
        <v>185.076923</v>
      </c>
      <c r="X70">
        <v>1.480466</v>
      </c>
      <c r="Y70">
        <v>0</v>
      </c>
      <c r="Z70">
        <v>128</v>
      </c>
      <c r="AA70">
        <v>114.7</v>
      </c>
      <c r="AB70">
        <v>1.115955</v>
      </c>
      <c r="AC70">
        <v>0.206339</v>
      </c>
      <c r="AD70">
        <v>61</v>
      </c>
      <c r="AE70">
        <v>81.9</v>
      </c>
      <c r="AF70">
        <v>0.744811</v>
      </c>
      <c r="AG70">
        <v>0.993031</v>
      </c>
      <c r="AH70">
        <v>7</v>
      </c>
      <c r="AI70">
        <v>5.62</v>
      </c>
      <c r="AJ70">
        <v>1.245552</v>
      </c>
      <c r="AK70">
        <v>0.294855</v>
      </c>
      <c r="AL70" t="s">
        <v>145</v>
      </c>
      <c r="AM70" t="s">
        <v>208</v>
      </c>
      <c r="AN70" t="s">
        <v>208</v>
      </c>
      <c r="AO70" t="s">
        <v>208</v>
      </c>
      <c r="AP70">
        <v>10</v>
      </c>
      <c r="AQ70">
        <v>8.12766</v>
      </c>
      <c r="AR70">
        <v>1.230366</v>
      </c>
      <c r="AS70">
        <v>0.190393</v>
      </c>
      <c r="AT70">
        <v>2</v>
      </c>
      <c r="AU70">
        <v>5.961538</v>
      </c>
      <c r="AV70">
        <v>0.335484</v>
      </c>
      <c r="AW70">
        <v>0.934077</v>
      </c>
      <c r="AX70">
        <v>15</v>
      </c>
      <c r="AY70">
        <v>7.02</v>
      </c>
      <c r="AZ70">
        <v>2.136752</v>
      </c>
      <c r="BA70">
        <v>0.002298</v>
      </c>
      <c r="BB70">
        <v>21</v>
      </c>
      <c r="BC70">
        <v>13.636364</v>
      </c>
      <c r="BD70">
        <v>1.54</v>
      </c>
      <c r="BE70">
        <v>0.042353</v>
      </c>
      <c r="BF70">
        <v>127</v>
      </c>
      <c r="BG70">
        <v>110.22</v>
      </c>
      <c r="BH70">
        <v>1.152241</v>
      </c>
      <c r="BI70">
        <v>0.056999</v>
      </c>
    </row>
    <row r="71" spans="1:61" ht="12.75">
      <c r="A71" t="s">
        <v>146</v>
      </c>
      <c r="B71">
        <v>460</v>
      </c>
      <c r="C71">
        <v>373.818182</v>
      </c>
      <c r="D71">
        <v>1.230545</v>
      </c>
      <c r="E71">
        <v>0.042522</v>
      </c>
      <c r="F71">
        <v>348</v>
      </c>
      <c r="G71">
        <v>246.916667</v>
      </c>
      <c r="H71">
        <v>1.409382</v>
      </c>
      <c r="I71">
        <v>9E-06</v>
      </c>
      <c r="J71">
        <v>175</v>
      </c>
      <c r="K71">
        <v>126.7</v>
      </c>
      <c r="L71">
        <v>1.381215</v>
      </c>
      <c r="M71">
        <v>4E-05</v>
      </c>
      <c r="N71">
        <v>237</v>
      </c>
      <c r="O71">
        <v>166.380952</v>
      </c>
      <c r="P71">
        <v>1.424442</v>
      </c>
      <c r="Q71">
        <v>1.7E-05</v>
      </c>
      <c r="R71">
        <v>376</v>
      </c>
      <c r="S71">
        <v>176.26087</v>
      </c>
      <c r="T71">
        <v>2.133202</v>
      </c>
      <c r="U71">
        <v>0</v>
      </c>
      <c r="V71">
        <v>650</v>
      </c>
      <c r="W71">
        <v>252.966667</v>
      </c>
      <c r="X71">
        <v>2.569508</v>
      </c>
      <c r="Y71">
        <v>0</v>
      </c>
      <c r="Z71">
        <v>312</v>
      </c>
      <c r="AA71">
        <v>189.058824</v>
      </c>
      <c r="AB71">
        <v>1.65028</v>
      </c>
      <c r="AC71">
        <v>0</v>
      </c>
      <c r="AD71">
        <v>278</v>
      </c>
      <c r="AE71">
        <v>220.604651</v>
      </c>
      <c r="AF71">
        <v>1.260173</v>
      </c>
      <c r="AG71">
        <v>0.000655</v>
      </c>
      <c r="AH71">
        <v>180</v>
      </c>
      <c r="AI71">
        <v>217.411765</v>
      </c>
      <c r="AJ71">
        <v>0.827922</v>
      </c>
      <c r="AK71">
        <v>0.999719</v>
      </c>
      <c r="AL71">
        <v>350</v>
      </c>
      <c r="AM71">
        <v>355.111111</v>
      </c>
      <c r="AN71">
        <v>0.985607</v>
      </c>
      <c r="AO71">
        <v>0.990294</v>
      </c>
      <c r="AP71">
        <v>189</v>
      </c>
      <c r="AQ71">
        <v>231.871795</v>
      </c>
      <c r="AR71">
        <v>0.815106</v>
      </c>
      <c r="AS71">
        <v>0.999969</v>
      </c>
      <c r="AT71">
        <v>156</v>
      </c>
      <c r="AU71">
        <v>207.642857</v>
      </c>
      <c r="AV71">
        <v>0.75129</v>
      </c>
      <c r="AW71">
        <v>1</v>
      </c>
      <c r="AX71">
        <v>83</v>
      </c>
      <c r="AY71">
        <v>85.6</v>
      </c>
      <c r="AZ71">
        <v>0.969626</v>
      </c>
      <c r="BA71">
        <v>0.745077</v>
      </c>
      <c r="BB71">
        <v>299</v>
      </c>
      <c r="BC71">
        <v>349.285714</v>
      </c>
      <c r="BD71">
        <v>0.856033</v>
      </c>
      <c r="BE71">
        <v>1</v>
      </c>
      <c r="BF71">
        <v>331</v>
      </c>
      <c r="BG71">
        <v>256.5</v>
      </c>
      <c r="BH71">
        <v>1.290448</v>
      </c>
      <c r="BI71">
        <v>0.020821</v>
      </c>
    </row>
    <row r="72" spans="1:61" ht="12.75">
      <c r="A72" t="s">
        <v>38</v>
      </c>
      <c r="B72">
        <v>76</v>
      </c>
      <c r="C72">
        <v>86.9</v>
      </c>
      <c r="D72">
        <v>0.874568</v>
      </c>
      <c r="E72">
        <v>0.856227</v>
      </c>
      <c r="F72">
        <v>122</v>
      </c>
      <c r="G72">
        <v>219.8</v>
      </c>
      <c r="H72">
        <v>0.55505</v>
      </c>
      <c r="I72">
        <v>1</v>
      </c>
      <c r="J72">
        <v>88</v>
      </c>
      <c r="K72">
        <v>198.04</v>
      </c>
      <c r="L72">
        <v>0.444355</v>
      </c>
      <c r="M72">
        <v>1</v>
      </c>
      <c r="N72">
        <v>124</v>
      </c>
      <c r="O72">
        <v>142.66</v>
      </c>
      <c r="P72">
        <v>0.869199</v>
      </c>
      <c r="Q72">
        <v>0.994502</v>
      </c>
      <c r="R72">
        <v>158</v>
      </c>
      <c r="S72">
        <v>161.259259</v>
      </c>
      <c r="T72">
        <v>0.979789</v>
      </c>
      <c r="U72">
        <v>0.984311</v>
      </c>
      <c r="V72">
        <v>185</v>
      </c>
      <c r="W72">
        <v>175.82</v>
      </c>
      <c r="X72">
        <v>1.052212</v>
      </c>
      <c r="Y72">
        <v>0.583443</v>
      </c>
      <c r="Z72">
        <v>262</v>
      </c>
      <c r="AA72">
        <v>174.565217</v>
      </c>
      <c r="AB72">
        <v>1.500872</v>
      </c>
      <c r="AC72">
        <v>2E-06</v>
      </c>
      <c r="AD72">
        <v>130</v>
      </c>
      <c r="AE72">
        <v>113.886364</v>
      </c>
      <c r="AF72">
        <v>1.141489</v>
      </c>
      <c r="AG72">
        <v>0.11566</v>
      </c>
      <c r="AH72">
        <v>187</v>
      </c>
      <c r="AI72">
        <v>124.106383</v>
      </c>
      <c r="AJ72">
        <v>1.506772</v>
      </c>
      <c r="AK72">
        <v>0</v>
      </c>
      <c r="AL72">
        <v>173</v>
      </c>
      <c r="AM72">
        <v>158.94</v>
      </c>
      <c r="AN72">
        <v>1.088461</v>
      </c>
      <c r="AO72">
        <v>0.109521</v>
      </c>
      <c r="AP72">
        <v>151</v>
      </c>
      <c r="AQ72">
        <v>108.36</v>
      </c>
      <c r="AR72">
        <v>1.393503</v>
      </c>
      <c r="AS72">
        <v>1.5E-05</v>
      </c>
      <c r="AT72">
        <v>118</v>
      </c>
      <c r="AU72">
        <v>82.34</v>
      </c>
      <c r="AV72">
        <v>1.433082</v>
      </c>
      <c r="AW72">
        <v>7.2E-05</v>
      </c>
      <c r="AX72">
        <v>112</v>
      </c>
      <c r="AY72">
        <v>105.86</v>
      </c>
      <c r="AZ72">
        <v>1.058001</v>
      </c>
      <c r="BA72">
        <v>0.237398</v>
      </c>
      <c r="BB72">
        <v>129</v>
      </c>
      <c r="BC72">
        <v>162.68</v>
      </c>
      <c r="BD72">
        <v>0.792968</v>
      </c>
      <c r="BE72">
        <v>0.997634</v>
      </c>
      <c r="BF72">
        <v>109</v>
      </c>
      <c r="BG72">
        <v>148</v>
      </c>
      <c r="BH72">
        <v>0.736486</v>
      </c>
      <c r="BI72">
        <v>0.999823</v>
      </c>
    </row>
    <row r="73" spans="1:61" ht="12.75">
      <c r="A73" t="s">
        <v>128</v>
      </c>
      <c r="B73" t="s">
        <v>207</v>
      </c>
      <c r="C73" t="s">
        <v>208</v>
      </c>
      <c r="D73" t="s">
        <v>208</v>
      </c>
      <c r="E73" t="s">
        <v>208</v>
      </c>
      <c r="F73" t="s">
        <v>207</v>
      </c>
      <c r="G73" t="s">
        <v>208</v>
      </c>
      <c r="H73" t="s">
        <v>208</v>
      </c>
      <c r="I73" t="s">
        <v>208</v>
      </c>
      <c r="J73" t="s">
        <v>207</v>
      </c>
      <c r="K73" t="s">
        <v>208</v>
      </c>
      <c r="L73" t="s">
        <v>208</v>
      </c>
      <c r="M73" t="s">
        <v>208</v>
      </c>
      <c r="N73" t="s">
        <v>207</v>
      </c>
      <c r="O73" t="s">
        <v>208</v>
      </c>
      <c r="P73" t="s">
        <v>208</v>
      </c>
      <c r="Q73" t="s">
        <v>208</v>
      </c>
      <c r="R73" t="s">
        <v>207</v>
      </c>
      <c r="S73" t="s">
        <v>208</v>
      </c>
      <c r="T73" t="s">
        <v>208</v>
      </c>
      <c r="U73" t="s">
        <v>208</v>
      </c>
      <c r="V73" t="s">
        <v>207</v>
      </c>
      <c r="W73" t="s">
        <v>208</v>
      </c>
      <c r="X73" t="s">
        <v>208</v>
      </c>
      <c r="Y73" t="s">
        <v>208</v>
      </c>
      <c r="Z73" t="s">
        <v>207</v>
      </c>
      <c r="AA73" t="s">
        <v>208</v>
      </c>
      <c r="AB73" t="s">
        <v>208</v>
      </c>
      <c r="AC73" t="s">
        <v>208</v>
      </c>
      <c r="AD73" t="s">
        <v>207</v>
      </c>
      <c r="AE73" t="s">
        <v>208</v>
      </c>
      <c r="AF73" t="s">
        <v>208</v>
      </c>
      <c r="AG73" t="s">
        <v>208</v>
      </c>
      <c r="AH73" t="s">
        <v>207</v>
      </c>
      <c r="AI73" t="s">
        <v>208</v>
      </c>
      <c r="AJ73" t="s">
        <v>208</v>
      </c>
      <c r="AK73" t="s">
        <v>208</v>
      </c>
      <c r="AL73" t="s">
        <v>207</v>
      </c>
      <c r="AM73" t="s">
        <v>208</v>
      </c>
      <c r="AN73" t="s">
        <v>208</v>
      </c>
      <c r="AO73" t="s">
        <v>208</v>
      </c>
      <c r="AP73" t="s">
        <v>207</v>
      </c>
      <c r="AQ73" t="s">
        <v>208</v>
      </c>
      <c r="AR73" t="s">
        <v>208</v>
      </c>
      <c r="AS73" t="s">
        <v>208</v>
      </c>
      <c r="AT73" t="s">
        <v>207</v>
      </c>
      <c r="AU73" t="s">
        <v>208</v>
      </c>
      <c r="AV73" t="s">
        <v>208</v>
      </c>
      <c r="AW73" t="s">
        <v>208</v>
      </c>
      <c r="AX73" t="s">
        <v>207</v>
      </c>
      <c r="AY73" t="s">
        <v>208</v>
      </c>
      <c r="AZ73" t="s">
        <v>208</v>
      </c>
      <c r="BA73" t="s">
        <v>208</v>
      </c>
      <c r="BB73" t="s">
        <v>207</v>
      </c>
      <c r="BC73" t="s">
        <v>208</v>
      </c>
      <c r="BD73" t="s">
        <v>208</v>
      </c>
      <c r="BE73" t="s">
        <v>208</v>
      </c>
      <c r="BF73" t="s">
        <v>207</v>
      </c>
      <c r="BG73" t="s">
        <v>208</v>
      </c>
      <c r="BH73" t="s">
        <v>208</v>
      </c>
      <c r="BI73" t="s">
        <v>208</v>
      </c>
    </row>
    <row r="74" spans="1:61" ht="12.75">
      <c r="A74" t="s">
        <v>129</v>
      </c>
      <c r="B74">
        <v>463</v>
      </c>
      <c r="C74">
        <v>174.511111</v>
      </c>
      <c r="D74">
        <v>2.653126</v>
      </c>
      <c r="E74">
        <v>0</v>
      </c>
      <c r="F74">
        <v>553</v>
      </c>
      <c r="G74">
        <v>235.512821</v>
      </c>
      <c r="H74">
        <v>2.348068</v>
      </c>
      <c r="I74">
        <v>0</v>
      </c>
      <c r="J74">
        <v>165</v>
      </c>
      <c r="K74">
        <v>86.085714</v>
      </c>
      <c r="L74">
        <v>1.916694</v>
      </c>
      <c r="M74">
        <v>0</v>
      </c>
      <c r="N74">
        <v>116</v>
      </c>
      <c r="O74">
        <v>140.9</v>
      </c>
      <c r="P74">
        <v>0.823279</v>
      </c>
      <c r="Q74">
        <v>0.989279</v>
      </c>
      <c r="R74">
        <v>47</v>
      </c>
      <c r="S74">
        <v>66.48</v>
      </c>
      <c r="T74">
        <v>0.70698</v>
      </c>
      <c r="U74">
        <v>0.991286</v>
      </c>
      <c r="V74">
        <v>47</v>
      </c>
      <c r="W74">
        <v>63.64</v>
      </c>
      <c r="X74">
        <v>0.738529</v>
      </c>
      <c r="Y74">
        <v>0.979558</v>
      </c>
      <c r="Z74">
        <v>88</v>
      </c>
      <c r="AA74">
        <v>100.58</v>
      </c>
      <c r="AB74">
        <v>0.874925</v>
      </c>
      <c r="AC74">
        <v>0.868989</v>
      </c>
      <c r="AD74">
        <v>60</v>
      </c>
      <c r="AE74">
        <v>68.9</v>
      </c>
      <c r="AF74">
        <v>0.870827</v>
      </c>
      <c r="AG74">
        <v>0.85744</v>
      </c>
      <c r="AH74">
        <v>76</v>
      </c>
      <c r="AI74">
        <v>69.96</v>
      </c>
      <c r="AJ74">
        <v>1.086335</v>
      </c>
      <c r="AK74">
        <v>0.124595</v>
      </c>
      <c r="AL74">
        <v>66</v>
      </c>
      <c r="AM74">
        <v>84</v>
      </c>
      <c r="AN74">
        <v>0.785714</v>
      </c>
      <c r="AO74">
        <v>0.90925</v>
      </c>
      <c r="AP74">
        <v>46</v>
      </c>
      <c r="AQ74">
        <v>51.06</v>
      </c>
      <c r="AR74">
        <v>0.900901</v>
      </c>
      <c r="AS74">
        <v>0.695097</v>
      </c>
      <c r="AT74">
        <v>62</v>
      </c>
      <c r="AU74">
        <v>75.818182</v>
      </c>
      <c r="AV74">
        <v>0.817746</v>
      </c>
      <c r="AW74">
        <v>0.909486</v>
      </c>
      <c r="AX74">
        <v>102</v>
      </c>
      <c r="AY74">
        <v>108.02</v>
      </c>
      <c r="AZ74">
        <v>0.94427</v>
      </c>
      <c r="BA74">
        <v>0.678161</v>
      </c>
      <c r="BB74">
        <v>160</v>
      </c>
      <c r="BC74">
        <v>133.36</v>
      </c>
      <c r="BD74">
        <v>1.19976</v>
      </c>
      <c r="BE74">
        <v>0.008263</v>
      </c>
      <c r="BF74">
        <v>73</v>
      </c>
      <c r="BG74">
        <v>176.08</v>
      </c>
      <c r="BH74">
        <v>0.414584</v>
      </c>
      <c r="BI74">
        <v>1</v>
      </c>
    </row>
    <row r="75" spans="1:61" ht="12.75">
      <c r="A75" t="s">
        <v>130</v>
      </c>
      <c r="B75">
        <v>80</v>
      </c>
      <c r="C75">
        <v>136.02</v>
      </c>
      <c r="D75">
        <v>0.588149</v>
      </c>
      <c r="E75">
        <v>1</v>
      </c>
      <c r="F75">
        <v>73</v>
      </c>
      <c r="G75">
        <v>86.98</v>
      </c>
      <c r="H75">
        <v>0.839273</v>
      </c>
      <c r="I75">
        <v>0.931413</v>
      </c>
      <c r="J75">
        <v>113</v>
      </c>
      <c r="K75">
        <v>105</v>
      </c>
      <c r="L75">
        <v>1.07619</v>
      </c>
      <c r="M75">
        <v>0.292273</v>
      </c>
      <c r="N75">
        <v>63</v>
      </c>
      <c r="O75">
        <v>65.66</v>
      </c>
      <c r="P75">
        <v>0.959488</v>
      </c>
      <c r="Q75">
        <v>0.631554</v>
      </c>
      <c r="R75">
        <v>84</v>
      </c>
      <c r="S75">
        <v>77</v>
      </c>
      <c r="T75">
        <v>1.090909</v>
      </c>
      <c r="U75">
        <v>0.101446</v>
      </c>
      <c r="V75">
        <v>161</v>
      </c>
      <c r="W75">
        <v>145.6</v>
      </c>
      <c r="X75">
        <v>1.105769</v>
      </c>
      <c r="Y75">
        <v>0.483755</v>
      </c>
      <c r="Z75">
        <v>112</v>
      </c>
      <c r="AA75">
        <v>122.1875</v>
      </c>
      <c r="AB75">
        <v>0.916624</v>
      </c>
      <c r="AC75">
        <v>0.834875</v>
      </c>
      <c r="AD75">
        <v>170</v>
      </c>
      <c r="AE75">
        <v>118.454545</v>
      </c>
      <c r="AF75">
        <v>1.43515</v>
      </c>
      <c r="AG75">
        <v>0.005723</v>
      </c>
      <c r="AH75">
        <v>123</v>
      </c>
      <c r="AI75">
        <v>164.8</v>
      </c>
      <c r="AJ75">
        <v>0.746359</v>
      </c>
      <c r="AK75">
        <v>0.999989</v>
      </c>
      <c r="AL75">
        <v>58</v>
      </c>
      <c r="AM75">
        <v>70.578947</v>
      </c>
      <c r="AN75">
        <v>0.821775</v>
      </c>
      <c r="AO75">
        <v>0.956517</v>
      </c>
      <c r="AP75">
        <v>138</v>
      </c>
      <c r="AQ75">
        <v>185.46</v>
      </c>
      <c r="AR75">
        <v>0.744096</v>
      </c>
      <c r="AS75">
        <v>0.999951</v>
      </c>
      <c r="AT75">
        <v>95</v>
      </c>
      <c r="AU75">
        <v>121.72</v>
      </c>
      <c r="AV75">
        <v>0.78048</v>
      </c>
      <c r="AW75">
        <v>0.996201</v>
      </c>
      <c r="AX75">
        <v>51</v>
      </c>
      <c r="AY75">
        <v>73.32</v>
      </c>
      <c r="AZ75">
        <v>0.695581</v>
      </c>
      <c r="BA75">
        <v>0.996916</v>
      </c>
      <c r="BB75">
        <v>123</v>
      </c>
      <c r="BC75">
        <v>118.8</v>
      </c>
      <c r="BD75">
        <v>1.035354</v>
      </c>
      <c r="BE75">
        <v>0.356875</v>
      </c>
      <c r="BF75">
        <v>222</v>
      </c>
      <c r="BG75">
        <v>197</v>
      </c>
      <c r="BH75">
        <v>1.126904</v>
      </c>
      <c r="BI75">
        <v>0.344317</v>
      </c>
    </row>
    <row r="76" spans="1:61" ht="12.75">
      <c r="A76" t="s">
        <v>39</v>
      </c>
      <c r="B76" t="s">
        <v>207</v>
      </c>
      <c r="C76" t="s">
        <v>208</v>
      </c>
      <c r="D76" t="s">
        <v>208</v>
      </c>
      <c r="E76" t="s">
        <v>208</v>
      </c>
      <c r="F76" t="s">
        <v>207</v>
      </c>
      <c r="G76" t="s">
        <v>208</v>
      </c>
      <c r="H76" t="s">
        <v>208</v>
      </c>
      <c r="I76" t="s">
        <v>208</v>
      </c>
      <c r="J76">
        <v>250</v>
      </c>
      <c r="K76">
        <v>151.82</v>
      </c>
      <c r="L76">
        <v>1.646687</v>
      </c>
      <c r="M76">
        <v>0</v>
      </c>
      <c r="N76">
        <v>172</v>
      </c>
      <c r="O76">
        <v>128.22</v>
      </c>
      <c r="P76">
        <v>1.341444</v>
      </c>
      <c r="Q76">
        <v>8.5E-05</v>
      </c>
      <c r="R76">
        <v>194</v>
      </c>
      <c r="S76">
        <v>204.66</v>
      </c>
      <c r="T76">
        <v>0.947914</v>
      </c>
      <c r="U76">
        <v>0.73387</v>
      </c>
      <c r="V76">
        <v>105</v>
      </c>
      <c r="W76">
        <v>79.08</v>
      </c>
      <c r="X76">
        <v>1.327769</v>
      </c>
      <c r="Y76">
        <v>0.001875</v>
      </c>
      <c r="Z76">
        <v>201</v>
      </c>
      <c r="AA76">
        <v>120.58</v>
      </c>
      <c r="AB76">
        <v>1.666943</v>
      </c>
      <c r="AC76">
        <v>0</v>
      </c>
      <c r="AD76">
        <v>116</v>
      </c>
      <c r="AE76">
        <v>146.827586</v>
      </c>
      <c r="AF76">
        <v>0.790042</v>
      </c>
      <c r="AG76">
        <v>0.984312</v>
      </c>
      <c r="AH76">
        <v>95</v>
      </c>
      <c r="AI76">
        <v>133.14</v>
      </c>
      <c r="AJ76">
        <v>0.713535</v>
      </c>
      <c r="AK76">
        <v>0.999949</v>
      </c>
      <c r="AL76">
        <v>98</v>
      </c>
      <c r="AM76">
        <v>112.860465</v>
      </c>
      <c r="AN76">
        <v>0.868329</v>
      </c>
      <c r="AO76">
        <v>0.867274</v>
      </c>
      <c r="AP76">
        <v>195</v>
      </c>
      <c r="AQ76">
        <v>182.615385</v>
      </c>
      <c r="AR76">
        <v>1.067818</v>
      </c>
      <c r="AS76">
        <v>0.734091</v>
      </c>
      <c r="AT76">
        <v>262</v>
      </c>
      <c r="AU76">
        <v>160.75</v>
      </c>
      <c r="AV76">
        <v>1.62986</v>
      </c>
      <c r="AW76">
        <v>0</v>
      </c>
      <c r="AX76">
        <v>171</v>
      </c>
      <c r="AY76">
        <v>166</v>
      </c>
      <c r="AZ76">
        <v>1.03012</v>
      </c>
      <c r="BA76">
        <v>0.998128</v>
      </c>
      <c r="BB76">
        <v>111</v>
      </c>
      <c r="BC76">
        <v>116.764706</v>
      </c>
      <c r="BD76">
        <v>0.95063</v>
      </c>
      <c r="BE76">
        <v>0.607845</v>
      </c>
      <c r="BF76">
        <v>99</v>
      </c>
      <c r="BG76">
        <v>152.363636</v>
      </c>
      <c r="BH76">
        <v>0.649761</v>
      </c>
      <c r="BI76">
        <v>1</v>
      </c>
    </row>
    <row r="77" spans="1:61" ht="12.75">
      <c r="A77" t="s">
        <v>40</v>
      </c>
      <c r="B77">
        <v>265</v>
      </c>
      <c r="C77">
        <v>171.36</v>
      </c>
      <c r="D77">
        <v>1.546452</v>
      </c>
      <c r="E77">
        <v>0</v>
      </c>
      <c r="F77">
        <v>225</v>
      </c>
      <c r="G77">
        <v>101.36</v>
      </c>
      <c r="H77">
        <v>2.219811</v>
      </c>
      <c r="I77">
        <v>0</v>
      </c>
      <c r="J77">
        <v>82</v>
      </c>
      <c r="K77">
        <v>57.16</v>
      </c>
      <c r="L77">
        <v>1.43457</v>
      </c>
      <c r="M77">
        <v>0.000628</v>
      </c>
      <c r="N77">
        <v>208</v>
      </c>
      <c r="O77">
        <v>142.96</v>
      </c>
      <c r="P77">
        <v>1.454952</v>
      </c>
      <c r="Q77">
        <v>0</v>
      </c>
      <c r="R77">
        <v>222</v>
      </c>
      <c r="S77">
        <v>197</v>
      </c>
      <c r="T77">
        <v>1.126904</v>
      </c>
      <c r="U77">
        <v>0.344317</v>
      </c>
      <c r="V77">
        <v>175</v>
      </c>
      <c r="W77">
        <v>157.1</v>
      </c>
      <c r="X77">
        <v>1.11394</v>
      </c>
      <c r="Y77">
        <v>0.08879</v>
      </c>
      <c r="Z77">
        <v>100</v>
      </c>
      <c r="AA77">
        <v>88.14</v>
      </c>
      <c r="AB77">
        <v>1.134559</v>
      </c>
      <c r="AC77">
        <v>0.079851</v>
      </c>
      <c r="AD77">
        <v>182</v>
      </c>
      <c r="AE77">
        <v>176.470588</v>
      </c>
      <c r="AF77">
        <v>1.031333</v>
      </c>
      <c r="AG77">
        <v>0.559927</v>
      </c>
      <c r="AH77" t="s">
        <v>13</v>
      </c>
      <c r="AI77" t="s">
        <v>208</v>
      </c>
      <c r="AJ77" t="s">
        <v>208</v>
      </c>
      <c r="AK77" t="s">
        <v>208</v>
      </c>
      <c r="AL77">
        <v>81</v>
      </c>
      <c r="AM77">
        <v>70.96</v>
      </c>
      <c r="AN77">
        <v>1.141488</v>
      </c>
      <c r="AO77">
        <v>0.117436</v>
      </c>
      <c r="AP77">
        <v>46</v>
      </c>
      <c r="AQ77">
        <v>55.86</v>
      </c>
      <c r="AR77">
        <v>0.823487</v>
      </c>
      <c r="AS77">
        <v>0.900138</v>
      </c>
      <c r="AT77">
        <v>64</v>
      </c>
      <c r="AU77">
        <v>82.38</v>
      </c>
      <c r="AV77">
        <v>0.776888</v>
      </c>
      <c r="AW77">
        <v>0.974902</v>
      </c>
      <c r="AX77">
        <v>67</v>
      </c>
      <c r="AY77">
        <v>75.74</v>
      </c>
      <c r="AZ77">
        <v>0.884605</v>
      </c>
      <c r="BA77">
        <v>0.846614</v>
      </c>
      <c r="BB77">
        <v>52</v>
      </c>
      <c r="BC77">
        <v>68.18</v>
      </c>
      <c r="BD77">
        <v>0.762687</v>
      </c>
      <c r="BE77">
        <v>0.977822</v>
      </c>
      <c r="BF77">
        <v>63</v>
      </c>
      <c r="BG77">
        <v>92.86</v>
      </c>
      <c r="BH77">
        <v>0.678441</v>
      </c>
      <c r="BI77">
        <v>0.999724</v>
      </c>
    </row>
    <row r="78" spans="1:61" ht="12.75">
      <c r="A78" t="s">
        <v>132</v>
      </c>
      <c r="B78" t="s">
        <v>207</v>
      </c>
      <c r="C78" t="s">
        <v>208</v>
      </c>
      <c r="D78" t="s">
        <v>208</v>
      </c>
      <c r="E78" t="s">
        <v>208</v>
      </c>
      <c r="F78" t="s">
        <v>1</v>
      </c>
      <c r="G78" t="s">
        <v>208</v>
      </c>
      <c r="H78" t="s">
        <v>208</v>
      </c>
      <c r="I78" t="s">
        <v>208</v>
      </c>
      <c r="J78" t="s">
        <v>207</v>
      </c>
      <c r="K78" t="s">
        <v>208</v>
      </c>
      <c r="L78" t="s">
        <v>208</v>
      </c>
      <c r="M78" t="s">
        <v>208</v>
      </c>
      <c r="N78" t="s">
        <v>207</v>
      </c>
      <c r="O78" t="s">
        <v>208</v>
      </c>
      <c r="P78" t="s">
        <v>208</v>
      </c>
      <c r="Q78" t="s">
        <v>208</v>
      </c>
      <c r="R78" t="s">
        <v>207</v>
      </c>
      <c r="S78" t="s">
        <v>208</v>
      </c>
      <c r="T78" t="s">
        <v>208</v>
      </c>
      <c r="U78" t="s">
        <v>208</v>
      </c>
      <c r="V78" t="s">
        <v>207</v>
      </c>
      <c r="W78" t="s">
        <v>208</v>
      </c>
      <c r="X78" t="s">
        <v>208</v>
      </c>
      <c r="Y78" t="s">
        <v>208</v>
      </c>
      <c r="Z78" t="s">
        <v>207</v>
      </c>
      <c r="AA78" t="s">
        <v>208</v>
      </c>
      <c r="AB78" t="s">
        <v>208</v>
      </c>
      <c r="AC78" t="s">
        <v>208</v>
      </c>
      <c r="AD78" t="s">
        <v>207</v>
      </c>
      <c r="AE78" t="s">
        <v>208</v>
      </c>
      <c r="AF78" t="s">
        <v>208</v>
      </c>
      <c r="AG78" t="s">
        <v>208</v>
      </c>
      <c r="AH78" t="s">
        <v>207</v>
      </c>
      <c r="AI78" t="s">
        <v>208</v>
      </c>
      <c r="AJ78" t="s">
        <v>208</v>
      </c>
      <c r="AK78" t="s">
        <v>208</v>
      </c>
      <c r="AL78" t="s">
        <v>207</v>
      </c>
      <c r="AM78" t="s">
        <v>208</v>
      </c>
      <c r="AN78" t="s">
        <v>208</v>
      </c>
      <c r="AO78" t="s">
        <v>208</v>
      </c>
      <c r="AP78" t="s">
        <v>207</v>
      </c>
      <c r="AQ78" t="s">
        <v>208</v>
      </c>
      <c r="AR78" t="s">
        <v>208</v>
      </c>
      <c r="AS78" t="s">
        <v>208</v>
      </c>
      <c r="AT78">
        <v>246</v>
      </c>
      <c r="AU78">
        <v>294.2</v>
      </c>
      <c r="AV78">
        <v>0.836166</v>
      </c>
      <c r="AW78">
        <v>0.999992</v>
      </c>
      <c r="AX78">
        <v>364</v>
      </c>
      <c r="AY78">
        <v>293.166667</v>
      </c>
      <c r="AZ78">
        <v>1.241615</v>
      </c>
      <c r="BA78">
        <v>0.013105</v>
      </c>
      <c r="BB78">
        <v>89</v>
      </c>
      <c r="BC78">
        <v>152.84</v>
      </c>
      <c r="BD78">
        <v>0.582308</v>
      </c>
      <c r="BE78">
        <v>1</v>
      </c>
      <c r="BF78">
        <v>278</v>
      </c>
      <c r="BG78">
        <v>282.545455</v>
      </c>
      <c r="BH78">
        <v>0.983912</v>
      </c>
      <c r="BI78">
        <v>0.715733</v>
      </c>
    </row>
    <row r="79" spans="1:61" ht="12.75">
      <c r="A79" t="s">
        <v>133</v>
      </c>
      <c r="B79">
        <v>220</v>
      </c>
      <c r="C79">
        <v>96.82</v>
      </c>
      <c r="D79">
        <v>2.272258</v>
      </c>
      <c r="E79">
        <v>0</v>
      </c>
      <c r="F79" t="s">
        <v>1</v>
      </c>
      <c r="G79" t="s">
        <v>208</v>
      </c>
      <c r="H79" t="s">
        <v>208</v>
      </c>
      <c r="I79" t="s">
        <v>208</v>
      </c>
      <c r="J79">
        <v>375</v>
      </c>
      <c r="K79">
        <v>168.02</v>
      </c>
      <c r="L79">
        <v>2.231877</v>
      </c>
      <c r="M79">
        <v>0</v>
      </c>
      <c r="N79">
        <v>177</v>
      </c>
      <c r="O79">
        <v>111.023256</v>
      </c>
      <c r="P79">
        <v>1.594261</v>
      </c>
      <c r="Q79">
        <v>0</v>
      </c>
      <c r="R79">
        <v>171</v>
      </c>
      <c r="S79">
        <v>132.342105</v>
      </c>
      <c r="T79">
        <v>1.292106</v>
      </c>
      <c r="U79">
        <v>0.00341</v>
      </c>
      <c r="V79">
        <v>158</v>
      </c>
      <c r="W79">
        <v>128.44</v>
      </c>
      <c r="X79">
        <v>1.230146</v>
      </c>
      <c r="Y79">
        <v>0.005332</v>
      </c>
      <c r="Z79">
        <v>145</v>
      </c>
      <c r="AA79">
        <v>141.78</v>
      </c>
      <c r="AB79">
        <v>1.022711</v>
      </c>
      <c r="AC79">
        <v>0.710158</v>
      </c>
      <c r="AD79">
        <v>157</v>
      </c>
      <c r="AE79">
        <v>158.98</v>
      </c>
      <c r="AF79">
        <v>0.987546</v>
      </c>
      <c r="AG79">
        <v>0.685575</v>
      </c>
      <c r="AH79">
        <v>83</v>
      </c>
      <c r="AI79">
        <v>156.76</v>
      </c>
      <c r="AJ79">
        <v>0.529472</v>
      </c>
      <c r="AK79">
        <v>1</v>
      </c>
      <c r="AL79">
        <v>97</v>
      </c>
      <c r="AM79">
        <v>184.86</v>
      </c>
      <c r="AN79">
        <v>0.524721</v>
      </c>
      <c r="AO79">
        <v>1</v>
      </c>
      <c r="AP79">
        <v>190</v>
      </c>
      <c r="AQ79">
        <v>220.73913</v>
      </c>
      <c r="AR79">
        <v>0.860745</v>
      </c>
      <c r="AS79">
        <v>0.999781</v>
      </c>
      <c r="AT79">
        <v>119</v>
      </c>
      <c r="AU79">
        <v>161.904762</v>
      </c>
      <c r="AV79">
        <v>0.735</v>
      </c>
      <c r="AW79">
        <v>0.999998</v>
      </c>
      <c r="AX79">
        <v>124</v>
      </c>
      <c r="AY79">
        <v>150.2</v>
      </c>
      <c r="AZ79">
        <v>0.825566</v>
      </c>
      <c r="BA79">
        <v>0.996512</v>
      </c>
      <c r="BB79">
        <v>41</v>
      </c>
      <c r="BC79">
        <v>79.3</v>
      </c>
      <c r="BD79">
        <v>0.517024</v>
      </c>
      <c r="BE79">
        <v>1</v>
      </c>
      <c r="BF79">
        <v>100</v>
      </c>
      <c r="BG79">
        <v>150.68</v>
      </c>
      <c r="BH79">
        <v>0.663658</v>
      </c>
      <c r="BI79">
        <v>1</v>
      </c>
    </row>
    <row r="80" spans="1:61" ht="12.75">
      <c r="A80" t="s">
        <v>134</v>
      </c>
      <c r="B80">
        <v>134</v>
      </c>
      <c r="C80">
        <v>83.16</v>
      </c>
      <c r="D80">
        <v>1.611352</v>
      </c>
      <c r="E80">
        <v>0</v>
      </c>
      <c r="F80">
        <v>153</v>
      </c>
      <c r="G80">
        <v>85.66</v>
      </c>
      <c r="H80">
        <v>1.786131</v>
      </c>
      <c r="I80">
        <v>0</v>
      </c>
      <c r="J80">
        <v>45</v>
      </c>
      <c r="K80">
        <v>47.727273</v>
      </c>
      <c r="L80">
        <v>0.942857</v>
      </c>
      <c r="M80">
        <v>0.512141</v>
      </c>
      <c r="N80">
        <v>95</v>
      </c>
      <c r="O80">
        <v>83.111111</v>
      </c>
      <c r="P80">
        <v>1.143048</v>
      </c>
      <c r="Q80">
        <v>0.082443</v>
      </c>
      <c r="R80">
        <v>35</v>
      </c>
      <c r="S80">
        <v>16.5</v>
      </c>
      <c r="T80">
        <v>2.121212</v>
      </c>
      <c r="U80">
        <v>5.6E-05</v>
      </c>
      <c r="V80">
        <v>36</v>
      </c>
      <c r="W80">
        <v>53.942857</v>
      </c>
      <c r="X80">
        <v>0.667373</v>
      </c>
      <c r="Y80">
        <v>0.9935</v>
      </c>
      <c r="Z80">
        <v>121</v>
      </c>
      <c r="AA80">
        <v>125.86</v>
      </c>
      <c r="AB80">
        <v>0.961386</v>
      </c>
      <c r="AC80">
        <v>0.679268</v>
      </c>
      <c r="AD80">
        <v>256</v>
      </c>
      <c r="AE80">
        <v>255.632653</v>
      </c>
      <c r="AF80">
        <v>1.001437</v>
      </c>
      <c r="AG80">
        <v>0.516095</v>
      </c>
      <c r="AH80">
        <v>547</v>
      </c>
      <c r="AI80">
        <v>663.95</v>
      </c>
      <c r="AJ80">
        <v>0.823857</v>
      </c>
      <c r="AK80">
        <v>1</v>
      </c>
      <c r="AL80">
        <v>1904</v>
      </c>
      <c r="AM80">
        <v>1628.333333</v>
      </c>
      <c r="AN80">
        <v>1.169294</v>
      </c>
      <c r="AO80">
        <v>0.996984</v>
      </c>
      <c r="AP80">
        <v>578</v>
      </c>
      <c r="AQ80">
        <v>769.15</v>
      </c>
      <c r="AR80">
        <v>0.751479</v>
      </c>
      <c r="AS80">
        <v>1</v>
      </c>
      <c r="AT80">
        <v>277</v>
      </c>
      <c r="AU80">
        <v>315.891892</v>
      </c>
      <c r="AV80">
        <v>0.876882</v>
      </c>
      <c r="AW80">
        <v>0.999988</v>
      </c>
      <c r="AX80">
        <v>178</v>
      </c>
      <c r="AY80">
        <v>237.097561</v>
      </c>
      <c r="AZ80">
        <v>0.750746</v>
      </c>
      <c r="BA80">
        <v>1</v>
      </c>
      <c r="BB80" t="s">
        <v>14</v>
      </c>
      <c r="BC80" t="s">
        <v>208</v>
      </c>
      <c r="BD80" t="s">
        <v>208</v>
      </c>
      <c r="BE80" t="s">
        <v>208</v>
      </c>
      <c r="BF80">
        <v>101</v>
      </c>
      <c r="BG80">
        <v>85.24</v>
      </c>
      <c r="BH80">
        <v>1.18489</v>
      </c>
      <c r="BI80">
        <v>0.029897</v>
      </c>
    </row>
    <row r="81" spans="1:61" ht="12.75">
      <c r="A81" t="s">
        <v>135</v>
      </c>
      <c r="B81">
        <v>257</v>
      </c>
      <c r="C81">
        <v>207.44</v>
      </c>
      <c r="D81">
        <v>1.238912</v>
      </c>
      <c r="E81">
        <v>0.000559</v>
      </c>
      <c r="F81">
        <v>498</v>
      </c>
      <c r="G81">
        <v>142.6</v>
      </c>
      <c r="H81">
        <v>3.492286</v>
      </c>
      <c r="I81">
        <v>0</v>
      </c>
      <c r="J81">
        <v>271</v>
      </c>
      <c r="K81">
        <v>142.14</v>
      </c>
      <c r="L81">
        <v>1.906571</v>
      </c>
      <c r="M81">
        <v>0</v>
      </c>
      <c r="N81">
        <v>335</v>
      </c>
      <c r="O81">
        <v>134.26</v>
      </c>
      <c r="P81">
        <v>2.495159</v>
      </c>
      <c r="Q81">
        <v>0</v>
      </c>
      <c r="R81">
        <v>316</v>
      </c>
      <c r="S81">
        <v>196.555556</v>
      </c>
      <c r="T81">
        <v>1.607688</v>
      </c>
      <c r="U81">
        <v>0</v>
      </c>
      <c r="V81">
        <v>341</v>
      </c>
      <c r="W81">
        <v>197.86</v>
      </c>
      <c r="X81">
        <v>1.723441</v>
      </c>
      <c r="Y81">
        <v>0</v>
      </c>
      <c r="Z81">
        <v>114</v>
      </c>
      <c r="AA81">
        <v>126.64</v>
      </c>
      <c r="AB81">
        <v>0.90019</v>
      </c>
      <c r="AC81">
        <v>0.89502</v>
      </c>
      <c r="AD81">
        <v>69</v>
      </c>
      <c r="AE81">
        <v>76.9</v>
      </c>
      <c r="AF81">
        <v>0.897269</v>
      </c>
      <c r="AG81">
        <v>0.82372</v>
      </c>
      <c r="AH81">
        <v>271</v>
      </c>
      <c r="AI81">
        <v>204.24</v>
      </c>
      <c r="AJ81">
        <v>1.32687</v>
      </c>
      <c r="AK81">
        <v>2E-06</v>
      </c>
      <c r="AL81">
        <v>294</v>
      </c>
      <c r="AM81">
        <v>206.28</v>
      </c>
      <c r="AN81">
        <v>1.425247</v>
      </c>
      <c r="AO81">
        <v>0</v>
      </c>
      <c r="AP81">
        <v>192</v>
      </c>
      <c r="AQ81">
        <v>144.6</v>
      </c>
      <c r="AR81">
        <v>1.327801</v>
      </c>
      <c r="AS81">
        <v>2.9E-05</v>
      </c>
      <c r="AT81">
        <v>197</v>
      </c>
      <c r="AU81">
        <v>185.76</v>
      </c>
      <c r="AV81">
        <v>1.060508</v>
      </c>
      <c r="AW81">
        <v>0.162965</v>
      </c>
      <c r="AX81">
        <v>121</v>
      </c>
      <c r="AY81">
        <v>92.08</v>
      </c>
      <c r="AZ81">
        <v>1.314075</v>
      </c>
      <c r="BA81">
        <v>0.002476</v>
      </c>
      <c r="BB81">
        <v>119</v>
      </c>
      <c r="BC81">
        <v>111.96</v>
      </c>
      <c r="BD81">
        <v>1.06288</v>
      </c>
      <c r="BE81">
        <v>0.231262</v>
      </c>
      <c r="BF81" t="s">
        <v>100</v>
      </c>
      <c r="BG81" t="s">
        <v>208</v>
      </c>
      <c r="BH81" t="s">
        <v>208</v>
      </c>
      <c r="BI81" t="s">
        <v>208</v>
      </c>
    </row>
    <row r="82" spans="1:61" ht="12.75">
      <c r="A82" t="s">
        <v>15</v>
      </c>
      <c r="B82">
        <v>109</v>
      </c>
      <c r="C82">
        <v>86.3</v>
      </c>
      <c r="D82">
        <v>1.263036</v>
      </c>
      <c r="E82">
        <v>0.005565</v>
      </c>
      <c r="F82">
        <v>99</v>
      </c>
      <c r="G82">
        <v>95.8</v>
      </c>
      <c r="H82">
        <v>1.033403</v>
      </c>
      <c r="I82">
        <v>0.356528</v>
      </c>
      <c r="J82">
        <v>135</v>
      </c>
      <c r="K82">
        <v>144.418605</v>
      </c>
      <c r="L82">
        <v>0.934783</v>
      </c>
      <c r="M82">
        <v>0.941499</v>
      </c>
      <c r="N82">
        <v>129</v>
      </c>
      <c r="O82">
        <v>108.794118</v>
      </c>
      <c r="P82">
        <v>1.185726</v>
      </c>
      <c r="Q82">
        <v>0.002247</v>
      </c>
      <c r="R82">
        <v>217</v>
      </c>
      <c r="S82">
        <v>171.225</v>
      </c>
      <c r="T82">
        <v>1.267338</v>
      </c>
      <c r="U82">
        <v>0.012463</v>
      </c>
      <c r="V82">
        <v>134</v>
      </c>
      <c r="W82">
        <v>125.458333</v>
      </c>
      <c r="X82">
        <v>1.068084</v>
      </c>
      <c r="Y82">
        <v>0.342185</v>
      </c>
      <c r="Z82">
        <v>364</v>
      </c>
      <c r="AA82">
        <v>157.487179</v>
      </c>
      <c r="AB82">
        <v>2.311299</v>
      </c>
      <c r="AC82">
        <v>0</v>
      </c>
      <c r="AD82">
        <v>351</v>
      </c>
      <c r="AE82">
        <v>190.146341</v>
      </c>
      <c r="AF82">
        <v>1.845947</v>
      </c>
      <c r="AG82">
        <v>0</v>
      </c>
      <c r="AH82">
        <v>96</v>
      </c>
      <c r="AI82">
        <v>100.18</v>
      </c>
      <c r="AJ82">
        <v>0.958275</v>
      </c>
      <c r="AK82">
        <v>0.656679</v>
      </c>
      <c r="AL82">
        <v>66</v>
      </c>
      <c r="AM82">
        <v>87.88</v>
      </c>
      <c r="AN82">
        <v>0.751024</v>
      </c>
      <c r="AO82">
        <v>0.994717</v>
      </c>
      <c r="AP82">
        <v>51</v>
      </c>
      <c r="AQ82">
        <v>55.96</v>
      </c>
      <c r="AR82">
        <v>0.911365</v>
      </c>
      <c r="AS82">
        <v>0.742188</v>
      </c>
      <c r="AT82">
        <v>20</v>
      </c>
      <c r="AU82">
        <v>79.28</v>
      </c>
      <c r="AV82">
        <v>0.25227</v>
      </c>
      <c r="AW82">
        <v>1</v>
      </c>
      <c r="AX82">
        <v>76</v>
      </c>
      <c r="AY82">
        <v>132.3</v>
      </c>
      <c r="AZ82">
        <v>0.574452</v>
      </c>
      <c r="BA82">
        <v>1</v>
      </c>
      <c r="BB82">
        <v>166</v>
      </c>
      <c r="BC82">
        <v>132.62</v>
      </c>
      <c r="BD82">
        <v>1.251697</v>
      </c>
      <c r="BE82">
        <v>0.002431</v>
      </c>
      <c r="BF82">
        <v>82</v>
      </c>
      <c r="BG82">
        <v>57.16</v>
      </c>
      <c r="BH82">
        <v>1.43457</v>
      </c>
      <c r="BI82">
        <v>0.000628</v>
      </c>
    </row>
    <row r="83" spans="1:61" ht="12.75">
      <c r="A83" t="s">
        <v>137</v>
      </c>
      <c r="B83">
        <v>77</v>
      </c>
      <c r="C83">
        <v>138.22</v>
      </c>
      <c r="D83">
        <v>0.557083</v>
      </c>
      <c r="E83">
        <v>1</v>
      </c>
      <c r="F83">
        <v>52</v>
      </c>
      <c r="G83">
        <v>115.4</v>
      </c>
      <c r="H83">
        <v>0.450607</v>
      </c>
      <c r="I83">
        <v>1</v>
      </c>
      <c r="J83">
        <v>43</v>
      </c>
      <c r="K83">
        <v>47.64</v>
      </c>
      <c r="L83">
        <v>0.902603</v>
      </c>
      <c r="M83">
        <v>0.717559</v>
      </c>
      <c r="N83">
        <v>64</v>
      </c>
      <c r="O83">
        <v>87.2</v>
      </c>
      <c r="P83">
        <v>0.733945</v>
      </c>
      <c r="Q83">
        <v>0.995842</v>
      </c>
      <c r="R83">
        <v>29</v>
      </c>
      <c r="S83">
        <v>51.96</v>
      </c>
      <c r="T83">
        <v>0.558122</v>
      </c>
      <c r="U83">
        <v>0.999791</v>
      </c>
      <c r="V83">
        <v>21</v>
      </c>
      <c r="W83">
        <v>57.22</v>
      </c>
      <c r="X83">
        <v>0.367005</v>
      </c>
      <c r="Y83">
        <v>1</v>
      </c>
      <c r="Z83">
        <v>101</v>
      </c>
      <c r="AA83">
        <v>132.5</v>
      </c>
      <c r="AB83">
        <v>0.762264</v>
      </c>
      <c r="AC83">
        <v>0.999939</v>
      </c>
      <c r="AD83">
        <v>187</v>
      </c>
      <c r="AE83">
        <v>148.685714</v>
      </c>
      <c r="AF83">
        <v>1.257686</v>
      </c>
      <c r="AG83">
        <v>0.056618</v>
      </c>
      <c r="AH83">
        <v>181</v>
      </c>
      <c r="AI83">
        <v>163.117647</v>
      </c>
      <c r="AJ83">
        <v>1.109629</v>
      </c>
      <c r="AK83">
        <v>0.495519</v>
      </c>
      <c r="AL83">
        <v>112</v>
      </c>
      <c r="AM83">
        <v>160.44</v>
      </c>
      <c r="AN83">
        <v>0.69808</v>
      </c>
      <c r="AO83">
        <v>0.999997</v>
      </c>
      <c r="AP83">
        <v>118</v>
      </c>
      <c r="AQ83">
        <v>150.625</v>
      </c>
      <c r="AR83">
        <v>0.783402</v>
      </c>
      <c r="AS83">
        <v>0.999808</v>
      </c>
      <c r="AT83">
        <v>168</v>
      </c>
      <c r="AU83">
        <v>148.363636</v>
      </c>
      <c r="AV83">
        <v>1.132353</v>
      </c>
      <c r="AW83">
        <v>0.142763</v>
      </c>
      <c r="AX83">
        <v>106</v>
      </c>
      <c r="AY83">
        <v>96.125</v>
      </c>
      <c r="AZ83">
        <v>1.102731</v>
      </c>
      <c r="BA83">
        <v>0.738618</v>
      </c>
      <c r="BB83">
        <v>58</v>
      </c>
      <c r="BC83">
        <v>58.7</v>
      </c>
      <c r="BD83">
        <v>0.988075</v>
      </c>
      <c r="BE83">
        <v>0.353603</v>
      </c>
      <c r="BF83">
        <v>44</v>
      </c>
      <c r="BG83">
        <v>31.333333</v>
      </c>
      <c r="BH83">
        <v>1.404255</v>
      </c>
      <c r="BI83">
        <v>0.038807</v>
      </c>
    </row>
    <row r="84" spans="1:61" ht="12.75">
      <c r="A84" t="s">
        <v>47</v>
      </c>
      <c r="B84">
        <v>249</v>
      </c>
      <c r="C84">
        <v>149.88</v>
      </c>
      <c r="D84">
        <v>1.661329</v>
      </c>
      <c r="E84">
        <v>0</v>
      </c>
      <c r="F84">
        <v>123</v>
      </c>
      <c r="G84">
        <v>130.94</v>
      </c>
      <c r="H84">
        <v>0.939362</v>
      </c>
      <c r="I84">
        <v>0.734526</v>
      </c>
      <c r="J84">
        <v>211</v>
      </c>
      <c r="K84">
        <v>211.04</v>
      </c>
      <c r="L84">
        <v>0.99981</v>
      </c>
      <c r="M84">
        <v>0.487897</v>
      </c>
      <c r="N84">
        <v>90</v>
      </c>
      <c r="O84">
        <v>122.56</v>
      </c>
      <c r="P84">
        <v>0.734334</v>
      </c>
      <c r="Q84">
        <v>0.99949</v>
      </c>
      <c r="R84">
        <v>65</v>
      </c>
      <c r="S84">
        <v>60.06</v>
      </c>
      <c r="T84">
        <v>1.082251</v>
      </c>
      <c r="U84">
        <v>0.224965</v>
      </c>
      <c r="V84">
        <v>142</v>
      </c>
      <c r="W84">
        <v>119.68</v>
      </c>
      <c r="X84">
        <v>1.186497</v>
      </c>
      <c r="Y84">
        <v>0.019025</v>
      </c>
      <c r="Z84">
        <v>131</v>
      </c>
      <c r="AA84">
        <v>136.14</v>
      </c>
      <c r="AB84">
        <v>0.962245</v>
      </c>
      <c r="AC84">
        <v>0.705102</v>
      </c>
      <c r="AD84">
        <v>144</v>
      </c>
      <c r="AE84">
        <v>213.242424</v>
      </c>
      <c r="AF84">
        <v>0.675288</v>
      </c>
      <c r="AG84">
        <v>1</v>
      </c>
      <c r="AH84">
        <v>181</v>
      </c>
      <c r="AI84">
        <v>133.5</v>
      </c>
      <c r="AJ84">
        <v>1.355805</v>
      </c>
      <c r="AK84">
        <v>0.050581</v>
      </c>
      <c r="AL84">
        <v>274</v>
      </c>
      <c r="AM84">
        <v>171.129032</v>
      </c>
      <c r="AN84">
        <v>1.601131</v>
      </c>
      <c r="AO84">
        <v>0</v>
      </c>
      <c r="AP84">
        <v>229</v>
      </c>
      <c r="AQ84">
        <v>164.42</v>
      </c>
      <c r="AR84">
        <v>1.392775</v>
      </c>
      <c r="AS84">
        <v>1E-06</v>
      </c>
      <c r="AT84">
        <v>109</v>
      </c>
      <c r="AU84">
        <v>98.36</v>
      </c>
      <c r="AV84">
        <v>1.108174</v>
      </c>
      <c r="AW84">
        <v>0.191025</v>
      </c>
      <c r="AX84">
        <v>71</v>
      </c>
      <c r="AY84">
        <v>70.04</v>
      </c>
      <c r="AZ84">
        <v>1.013706</v>
      </c>
      <c r="BA84">
        <v>0.517083</v>
      </c>
      <c r="BB84" t="s">
        <v>207</v>
      </c>
      <c r="BC84" t="s">
        <v>208</v>
      </c>
      <c r="BD84" t="s">
        <v>208</v>
      </c>
      <c r="BE84" t="s">
        <v>208</v>
      </c>
      <c r="BF84">
        <v>121</v>
      </c>
      <c r="BG84">
        <v>164.16</v>
      </c>
      <c r="BH84">
        <v>0.737086</v>
      </c>
      <c r="BI84">
        <v>0.999992</v>
      </c>
    </row>
    <row r="85" spans="1:61" ht="12.75">
      <c r="A85" t="s">
        <v>142</v>
      </c>
      <c r="B85">
        <v>2</v>
      </c>
      <c r="C85">
        <v>4.25</v>
      </c>
      <c r="D85">
        <v>0.470588</v>
      </c>
      <c r="E85">
        <v>0.824874</v>
      </c>
      <c r="F85">
        <v>5</v>
      </c>
      <c r="G85">
        <v>4.571429</v>
      </c>
      <c r="H85">
        <v>1.09375</v>
      </c>
      <c r="I85">
        <v>0.278252</v>
      </c>
      <c r="J85">
        <v>37</v>
      </c>
      <c r="K85">
        <v>55.55102</v>
      </c>
      <c r="L85">
        <v>0.666054</v>
      </c>
      <c r="M85">
        <v>0.993159</v>
      </c>
      <c r="N85">
        <v>46</v>
      </c>
      <c r="O85">
        <v>68</v>
      </c>
      <c r="P85">
        <v>0.676471</v>
      </c>
      <c r="Q85">
        <v>0.986466</v>
      </c>
      <c r="R85">
        <v>26</v>
      </c>
      <c r="S85">
        <v>31.153846</v>
      </c>
      <c r="T85">
        <v>0.834568</v>
      </c>
      <c r="U85">
        <v>0.6387</v>
      </c>
      <c r="V85">
        <v>50</v>
      </c>
      <c r="W85">
        <v>61.34</v>
      </c>
      <c r="X85">
        <v>0.815129</v>
      </c>
      <c r="Y85">
        <v>0.944761</v>
      </c>
      <c r="Z85">
        <v>142</v>
      </c>
      <c r="AA85">
        <v>119.84</v>
      </c>
      <c r="AB85">
        <v>1.184913</v>
      </c>
      <c r="AC85">
        <v>0.027411</v>
      </c>
      <c r="AD85">
        <v>114</v>
      </c>
      <c r="AE85">
        <v>126.64</v>
      </c>
      <c r="AF85">
        <v>0.90019</v>
      </c>
      <c r="AG85">
        <v>0.896442</v>
      </c>
      <c r="AH85">
        <v>57</v>
      </c>
      <c r="AI85">
        <v>122.1</v>
      </c>
      <c r="AJ85">
        <v>0.46683</v>
      </c>
      <c r="AK85">
        <v>1</v>
      </c>
      <c r="AL85">
        <v>117</v>
      </c>
      <c r="AM85">
        <v>109.04</v>
      </c>
      <c r="AN85">
        <v>1.073001</v>
      </c>
      <c r="AO85">
        <v>0.241774</v>
      </c>
      <c r="AP85">
        <v>144</v>
      </c>
      <c r="AQ85">
        <v>187.152174</v>
      </c>
      <c r="AR85">
        <v>0.769427</v>
      </c>
      <c r="AS85">
        <v>0.999536</v>
      </c>
      <c r="AT85">
        <v>446</v>
      </c>
      <c r="AU85">
        <v>218</v>
      </c>
      <c r="AV85">
        <v>2.045872</v>
      </c>
      <c r="AW85">
        <v>0</v>
      </c>
      <c r="AX85" t="s">
        <v>189</v>
      </c>
      <c r="AY85" t="s">
        <v>208</v>
      </c>
      <c r="AZ85" t="s">
        <v>208</v>
      </c>
      <c r="BA85" t="s">
        <v>208</v>
      </c>
      <c r="BB85">
        <v>126</v>
      </c>
      <c r="BC85">
        <v>245.2</v>
      </c>
      <c r="BD85">
        <v>0.513866</v>
      </c>
      <c r="BE85">
        <v>1</v>
      </c>
      <c r="BF85">
        <v>118</v>
      </c>
      <c r="BG85">
        <v>141.68</v>
      </c>
      <c r="BH85">
        <v>0.832863</v>
      </c>
      <c r="BI85">
        <v>0.993854</v>
      </c>
    </row>
    <row r="86" spans="1:61" ht="12.75">
      <c r="A86" t="s">
        <v>147</v>
      </c>
      <c r="B86">
        <v>89</v>
      </c>
      <c r="C86">
        <v>114.875</v>
      </c>
      <c r="D86">
        <v>0.774755</v>
      </c>
      <c r="E86">
        <v>0.999992</v>
      </c>
      <c r="F86">
        <v>88</v>
      </c>
      <c r="G86">
        <v>87.941176</v>
      </c>
      <c r="H86">
        <v>1.000669</v>
      </c>
      <c r="I86">
        <v>0.8513</v>
      </c>
      <c r="J86">
        <v>71</v>
      </c>
      <c r="K86">
        <v>80.9</v>
      </c>
      <c r="L86">
        <v>0.877627</v>
      </c>
      <c r="M86">
        <v>0.846727</v>
      </c>
      <c r="N86">
        <v>312</v>
      </c>
      <c r="O86">
        <v>324</v>
      </c>
      <c r="P86">
        <v>0.962963</v>
      </c>
      <c r="Q86">
        <v>0.661352</v>
      </c>
      <c r="R86">
        <v>92</v>
      </c>
      <c r="S86">
        <v>134.833333</v>
      </c>
      <c r="T86">
        <v>0.682324</v>
      </c>
      <c r="U86">
        <v>0.999021</v>
      </c>
      <c r="V86">
        <v>144</v>
      </c>
      <c r="W86">
        <v>106</v>
      </c>
      <c r="X86">
        <v>1.358491</v>
      </c>
      <c r="Y86">
        <v>0.000231</v>
      </c>
      <c r="Z86">
        <v>106</v>
      </c>
      <c r="AA86">
        <v>102.5</v>
      </c>
      <c r="AB86">
        <v>1.034146</v>
      </c>
      <c r="AC86">
        <v>0.955142</v>
      </c>
      <c r="AD86">
        <v>162</v>
      </c>
      <c r="AE86">
        <v>118.363636</v>
      </c>
      <c r="AF86">
        <v>1.368664</v>
      </c>
      <c r="AG86">
        <v>0.000809</v>
      </c>
      <c r="AH86">
        <v>108</v>
      </c>
      <c r="AI86">
        <v>114.42</v>
      </c>
      <c r="AJ86">
        <v>0.943891</v>
      </c>
      <c r="AK86">
        <v>0.710134</v>
      </c>
      <c r="AL86">
        <v>313</v>
      </c>
      <c r="AM86">
        <v>274.74359</v>
      </c>
      <c r="AN86">
        <v>1.139244</v>
      </c>
      <c r="AO86">
        <v>0.41734</v>
      </c>
      <c r="AP86">
        <v>370</v>
      </c>
      <c r="AQ86">
        <v>196.6</v>
      </c>
      <c r="AR86">
        <v>1.881994</v>
      </c>
      <c r="AS86">
        <v>0</v>
      </c>
      <c r="AT86">
        <v>11</v>
      </c>
      <c r="AU86">
        <v>10.617021</v>
      </c>
      <c r="AV86">
        <v>1.036072</v>
      </c>
      <c r="AW86">
        <v>0.435149</v>
      </c>
      <c r="AX86">
        <v>36</v>
      </c>
      <c r="AY86">
        <v>23.1</v>
      </c>
      <c r="AZ86">
        <v>1.558442</v>
      </c>
      <c r="BA86">
        <v>0.013327</v>
      </c>
      <c r="BB86">
        <v>26</v>
      </c>
      <c r="BC86">
        <v>17</v>
      </c>
      <c r="BD86">
        <v>1.529412</v>
      </c>
      <c r="BE86">
        <v>0.029556</v>
      </c>
      <c r="BF86">
        <v>11</v>
      </c>
      <c r="BG86">
        <v>7.522727</v>
      </c>
      <c r="BH86">
        <v>1.462236</v>
      </c>
      <c r="BI86">
        <v>0.132477</v>
      </c>
    </row>
    <row r="87" spans="1:61" ht="12.75">
      <c r="A87" t="s">
        <v>148</v>
      </c>
      <c r="B87" t="s">
        <v>149</v>
      </c>
      <c r="C87" t="s">
        <v>208</v>
      </c>
      <c r="D87" t="s">
        <v>208</v>
      </c>
      <c r="E87" t="s">
        <v>208</v>
      </c>
      <c r="F87">
        <v>87</v>
      </c>
      <c r="G87">
        <v>129.487805</v>
      </c>
      <c r="H87">
        <v>0.671878</v>
      </c>
      <c r="I87">
        <v>0.999999</v>
      </c>
      <c r="J87">
        <v>95</v>
      </c>
      <c r="K87">
        <v>159.512195</v>
      </c>
      <c r="L87">
        <v>0.595566</v>
      </c>
      <c r="M87">
        <v>1</v>
      </c>
      <c r="N87">
        <v>122</v>
      </c>
      <c r="O87">
        <v>132.22</v>
      </c>
      <c r="P87">
        <v>0.922705</v>
      </c>
      <c r="Q87">
        <v>0.850542</v>
      </c>
      <c r="R87">
        <v>143</v>
      </c>
      <c r="S87">
        <v>90.92</v>
      </c>
      <c r="T87">
        <v>1.572811</v>
      </c>
      <c r="U87">
        <v>0</v>
      </c>
      <c r="V87">
        <v>143</v>
      </c>
      <c r="W87">
        <v>162.14</v>
      </c>
      <c r="X87">
        <v>0.881954</v>
      </c>
      <c r="Y87">
        <v>0.950759</v>
      </c>
      <c r="Z87">
        <v>8</v>
      </c>
      <c r="AA87">
        <v>9.18</v>
      </c>
      <c r="AB87">
        <v>0.87146</v>
      </c>
      <c r="AC87">
        <v>0.590503</v>
      </c>
      <c r="AD87">
        <v>4</v>
      </c>
      <c r="AE87">
        <v>5.16</v>
      </c>
      <c r="AF87">
        <v>0.775194</v>
      </c>
      <c r="AG87">
        <v>0.612963</v>
      </c>
      <c r="AH87">
        <v>2</v>
      </c>
      <c r="AI87">
        <v>4.64</v>
      </c>
      <c r="AJ87">
        <v>0.431034</v>
      </c>
      <c r="AK87">
        <v>0.823068</v>
      </c>
      <c r="AL87">
        <v>0</v>
      </c>
      <c r="AM87">
        <v>1.192308</v>
      </c>
      <c r="AN87">
        <v>0</v>
      </c>
      <c r="AO87">
        <v>0.714822</v>
      </c>
      <c r="AP87">
        <v>1</v>
      </c>
      <c r="AQ87">
        <v>1.307692</v>
      </c>
      <c r="AR87">
        <v>0.764706</v>
      </c>
      <c r="AS87">
        <v>0.347622</v>
      </c>
      <c r="AT87">
        <v>0</v>
      </c>
      <c r="AU87">
        <v>1.105263</v>
      </c>
      <c r="AV87">
        <v>0</v>
      </c>
      <c r="AW87">
        <v>0.698498</v>
      </c>
      <c r="AX87">
        <v>8</v>
      </c>
      <c r="AY87">
        <v>5.193548</v>
      </c>
      <c r="AZ87">
        <v>1.540373</v>
      </c>
      <c r="BA87">
        <v>0.070336</v>
      </c>
      <c r="BB87">
        <v>4</v>
      </c>
      <c r="BC87">
        <v>4</v>
      </c>
      <c r="BD87">
        <v>1</v>
      </c>
      <c r="BE87">
        <v>0.615415</v>
      </c>
      <c r="BF87">
        <v>13</v>
      </c>
      <c r="BG87">
        <v>5.966667</v>
      </c>
      <c r="BH87">
        <v>2.178771</v>
      </c>
      <c r="BI87">
        <v>0.002427</v>
      </c>
    </row>
    <row r="401" spans="1:60" ht="12.75">
      <c r="A401" t="s">
        <v>42</v>
      </c>
      <c r="B401">
        <f>AVERAGE(B3:B357)</f>
        <v>346.92727272727274</v>
      </c>
      <c r="C401">
        <f>AVERAGE(C3:C357)</f>
        <v>149.71589876363635</v>
      </c>
      <c r="D401">
        <f>B401/C401</f>
        <v>2.317237351491864</v>
      </c>
      <c r="F401">
        <f>AVERAGE(F3:F357)</f>
        <v>372.3529411764706</v>
      </c>
      <c r="G401">
        <f>AVERAGE(G3:G357)</f>
        <v>152.6930257254902</v>
      </c>
      <c r="H401">
        <f>F401/G401</f>
        <v>2.4385720265042266</v>
      </c>
      <c r="J401">
        <f>AVERAGE(J3:J357)</f>
        <v>223.16666666666666</v>
      </c>
      <c r="K401">
        <f>AVERAGE(K3:K357)</f>
        <v>146.5166165925926</v>
      </c>
      <c r="L401">
        <f>J401/K401</f>
        <v>1.5231491953380885</v>
      </c>
      <c r="N401">
        <f>AVERAGE(N3:N357)</f>
        <v>145.38888888888889</v>
      </c>
      <c r="O401">
        <f>AVERAGE(O3:O357)</f>
        <v>131.6792398888889</v>
      </c>
      <c r="P401">
        <f>N401/O401</f>
        <v>1.1041139743179578</v>
      </c>
      <c r="R401">
        <f>AVERAGE(R3:R357)</f>
        <v>121.37931034482759</v>
      </c>
      <c r="S401">
        <f>AVERAGE(S3:S357)</f>
        <v>109.22273962068967</v>
      </c>
      <c r="T401">
        <f>R401/S401</f>
        <v>1.1113007306569624</v>
      </c>
      <c r="V401">
        <f>AVERAGE(V3:V357)</f>
        <v>125.96774193548387</v>
      </c>
      <c r="W401">
        <f>AVERAGE(W3:W357)</f>
        <v>118.13765085483871</v>
      </c>
      <c r="X401">
        <f>V401/W401</f>
        <v>1.0662793870031018</v>
      </c>
      <c r="Z401">
        <f>AVERAGE(Z3:Z357)</f>
        <v>120.43939393939394</v>
      </c>
      <c r="AA401">
        <f>AVERAGE(AA3:AA357)</f>
        <v>106.9656523787879</v>
      </c>
      <c r="AB401">
        <f>Z401/AA401</f>
        <v>1.1259632532590245</v>
      </c>
      <c r="AD401">
        <f>AVERAGE(AD3:AD357)</f>
        <v>163.16666666666666</v>
      </c>
      <c r="AE401">
        <f>AVERAGE(AE3:AE357)</f>
        <v>132.76494469696962</v>
      </c>
      <c r="AF401">
        <f>AD401/AE401</f>
        <v>1.228989075686264</v>
      </c>
      <c r="AH401">
        <f>AVERAGE(AH3:AH357)</f>
        <v>134.01538461538462</v>
      </c>
      <c r="AI401">
        <f>AVERAGE(AI3:AI357)</f>
        <v>123.53905893846157</v>
      </c>
      <c r="AJ401">
        <f>AH401/AI401</f>
        <v>1.0848017280279074</v>
      </c>
      <c r="AL401">
        <f>AVERAGE(AL3:AL357)</f>
        <v>153.72058823529412</v>
      </c>
      <c r="AM401">
        <f>AVERAGE(AM3:AM357)</f>
        <v>138.49861055882354</v>
      </c>
      <c r="AN401">
        <f>AL401/AM401</f>
        <v>1.1099070785984921</v>
      </c>
      <c r="AP401">
        <f>AVERAGE(AP3:AP357)</f>
        <v>141.33823529411765</v>
      </c>
      <c r="AQ401">
        <f>AVERAGE(AQ3:AQ357)</f>
        <v>130.45565192647064</v>
      </c>
      <c r="AR401">
        <f>AP401/AQ401</f>
        <v>1.0834197921434696</v>
      </c>
      <c r="AT401">
        <f>AVERAGE(AT3:AT357)</f>
        <v>163.03030303030303</v>
      </c>
      <c r="AU401">
        <f>AVERAGE(AU3:AU357)</f>
        <v>147.09912257575758</v>
      </c>
      <c r="AV401">
        <f>AT401/AU401</f>
        <v>1.1083023486176182</v>
      </c>
      <c r="AX401">
        <f>AVERAGE(AX3:AX357)</f>
        <v>156.60655737704917</v>
      </c>
      <c r="AY401">
        <f>AVERAGE(AY3:AY357)</f>
        <v>132.46404093442627</v>
      </c>
      <c r="AZ401">
        <f>AX401/AY401</f>
        <v>1.1822571338781231</v>
      </c>
      <c r="BB401">
        <f>AVERAGE(BB3:BB357)</f>
        <v>115.5</v>
      </c>
      <c r="BC401">
        <f>AVERAGE(BC3:BC357)</f>
        <v>118.69511737931032</v>
      </c>
      <c r="BD401">
        <f>BB401/BC401</f>
        <v>0.9730813073877355</v>
      </c>
      <c r="BF401">
        <f>AVERAGE(BF3:BF357)</f>
        <v>111.39682539682539</v>
      </c>
      <c r="BG401">
        <f>AVERAGE(BG3:BG357)</f>
        <v>112.32064623809524</v>
      </c>
      <c r="BH401">
        <f>BF401/BG401</f>
        <v>0.9917751466697268</v>
      </c>
    </row>
    <row r="402" spans="1:60" ht="12.75">
      <c r="A402" t="s">
        <v>43</v>
      </c>
      <c r="B402">
        <f>STDEV(B3:B357)</f>
        <v>263.1410588164014</v>
      </c>
      <c r="C402">
        <f>STDEV(C3:C357)</f>
        <v>84.06181359693404</v>
      </c>
      <c r="D402">
        <f>STDEV(D3:D357)</f>
        <v>1.254779309694216</v>
      </c>
      <c r="F402">
        <f>STDEV(F3:F357)</f>
        <v>286.63850568473254</v>
      </c>
      <c r="G402">
        <f>STDEV(G3:G357)</f>
        <v>86.13024923444638</v>
      </c>
      <c r="H402">
        <f>STDEV(H3:H357)</f>
        <v>1.6749836869801618</v>
      </c>
      <c r="J402">
        <f>STDEV(J3:J357)</f>
        <v>162.05807833834444</v>
      </c>
      <c r="K402">
        <f>STDEV(K3:K357)</f>
        <v>93.6672528528316</v>
      </c>
      <c r="L402">
        <f>STDEV(L3:L357)</f>
        <v>1.0069823792700459</v>
      </c>
      <c r="N402">
        <f>STDEV(N3:N357)</f>
        <v>91.19363943945781</v>
      </c>
      <c r="O402">
        <f>STDEV(O3:O357)</f>
        <v>73.21418752065208</v>
      </c>
      <c r="P402">
        <f>STDEV(P3:P357)</f>
        <v>0.47420552793419235</v>
      </c>
      <c r="R402">
        <f>STDEV(R3:R357)</f>
        <v>80.4744325936531</v>
      </c>
      <c r="S402">
        <f>STDEV(S3:S357)</f>
        <v>61.880549374575885</v>
      </c>
      <c r="T402">
        <f>STDEV(T3:T357)</f>
        <v>1.1883638381603403</v>
      </c>
      <c r="V402">
        <f>STDEV(V3:V357)</f>
        <v>110.5027212396823</v>
      </c>
      <c r="W402">
        <f>STDEV(W3:W357)</f>
        <v>78.31367476423716</v>
      </c>
      <c r="X402">
        <f>STDEV(X3:X357)</f>
        <v>0.48517577903010545</v>
      </c>
      <c r="Z402">
        <f>STDEV(Z3:Z357)</f>
        <v>109.84452351992496</v>
      </c>
      <c r="AA402">
        <f>STDEV(AA3:AA357)</f>
        <v>60.78535815775914</v>
      </c>
      <c r="AB402">
        <f>STDEV(AB3:AB357)</f>
        <v>0.4459173602693836</v>
      </c>
      <c r="AD402">
        <f>STDEV(AD3:AD357)</f>
        <v>326.90382416914343</v>
      </c>
      <c r="AE402">
        <f>STDEV(AE3:AE357)</f>
        <v>138.5532613292387</v>
      </c>
      <c r="AF402">
        <f>STDEV(AF3:AF357)</f>
        <v>0.34673230907632435</v>
      </c>
      <c r="AH402">
        <f>STDEV(AH3:AH357)</f>
        <v>156.941917232508</v>
      </c>
      <c r="AI402">
        <f>STDEV(AI3:AI357)</f>
        <v>104.08121837924261</v>
      </c>
      <c r="AJ402">
        <f>STDEV(AJ3:AJ357)</f>
        <v>0.4474235035551571</v>
      </c>
      <c r="AL402">
        <f>STDEV(AL3:AL357)</f>
        <v>254.95605975465452</v>
      </c>
      <c r="AM402">
        <f>STDEV(AM3:AM357)</f>
        <v>210.08499721018498</v>
      </c>
      <c r="AN402">
        <f>STDEV(AN3:AN357)</f>
        <v>0.45583721416743145</v>
      </c>
      <c r="AP402">
        <f>STDEV(AP3:AP357)</f>
        <v>199.84520952470604</v>
      </c>
      <c r="AQ402">
        <f>STDEV(AQ3:AQ357)</f>
        <v>155.05924582164252</v>
      </c>
      <c r="AR402">
        <f>STDEV(AR3:AR357)</f>
        <v>0.5118201849454723</v>
      </c>
      <c r="AT402">
        <f>STDEV(AT3:AT357)</f>
        <v>234.48686823635003</v>
      </c>
      <c r="AU402">
        <f>STDEV(AU3:AU357)</f>
        <v>180.90301197393367</v>
      </c>
      <c r="AV402">
        <f>STDEV(AV3:AV357)</f>
        <v>0.517542703900404</v>
      </c>
      <c r="AX402">
        <f>STDEV(AX3:AX357)</f>
        <v>171.9052334561618</v>
      </c>
      <c r="AY402">
        <f>STDEV(AY3:AY357)</f>
        <v>105.73342301276432</v>
      </c>
      <c r="AZ402">
        <f>STDEV(AZ3:AZ357)</f>
        <v>0.533450986483094</v>
      </c>
      <c r="BB402">
        <f>STDEV(BB3:BB357)</f>
        <v>87.40915083172246</v>
      </c>
      <c r="BC402">
        <f>STDEV(BC3:BC357)</f>
        <v>83.32529677091374</v>
      </c>
      <c r="BD402">
        <f>STDEV(BD3:BD357)</f>
        <v>0.43689813429064606</v>
      </c>
      <c r="BF402">
        <f>STDEV(BF3:BF357)</f>
        <v>88.69111671023053</v>
      </c>
      <c r="BG402">
        <f>STDEV(BG3:BG357)</f>
        <v>80.42408716554124</v>
      </c>
      <c r="BH402">
        <f>STDEV(BH3:BH357)</f>
        <v>0.5812395071905676</v>
      </c>
    </row>
    <row r="403" spans="1:61" ht="12.75">
      <c r="A403" t="s">
        <v>197</v>
      </c>
      <c r="E403">
        <f>COUNTIF(E3:E357,"&lt;.05")</f>
        <v>46</v>
      </c>
      <c r="I403">
        <f>COUNTIF(I3:I357,"&lt;.05")</f>
        <v>40</v>
      </c>
      <c r="M403">
        <f>COUNTIF(M3:M357,"&lt;.05")</f>
        <v>39</v>
      </c>
      <c r="Q403">
        <f>COUNTIF(Q3:Q357,"&lt;.05")</f>
        <v>18</v>
      </c>
      <c r="U403">
        <f>COUNTIF(U3:U357,"&lt;.05")</f>
        <v>17</v>
      </c>
      <c r="Y403">
        <f>COUNTIF(Y3:Y357,"&lt;.05")</f>
        <v>19</v>
      </c>
      <c r="AC403">
        <f>COUNTIF(AC3:AC357,"&lt;.05")</f>
        <v>21</v>
      </c>
      <c r="AG403">
        <f>COUNTIF(AG3:AG357,"&lt;.05")</f>
        <v>13</v>
      </c>
      <c r="AK403">
        <f>COUNTIF(AK3:AK357,"&lt;.05")</f>
        <v>14</v>
      </c>
      <c r="AO403">
        <f>COUNTIF(AO3:AO357,"&lt;.05")</f>
        <v>12</v>
      </c>
      <c r="AS403">
        <f>COUNTIF(AS3:AS357,"&lt;.05")</f>
        <v>15</v>
      </c>
      <c r="AW403">
        <f>COUNTIF(AW3:AW357,"&lt;.05")</f>
        <v>17</v>
      </c>
      <c r="BA403">
        <f>COUNTIF(BA3:BA357,"&lt;.05")</f>
        <v>20</v>
      </c>
      <c r="BE403">
        <f>COUNTIF(BE3:BE357,"&lt;.05")</f>
        <v>19</v>
      </c>
      <c r="BI403">
        <f>COUNTIF(BI3:BI357,"&lt;.05")</f>
        <v>18</v>
      </c>
    </row>
    <row r="404" spans="1:61" ht="12.75">
      <c r="A404" t="s">
        <v>198</v>
      </c>
      <c r="E404">
        <f>COUNTIF(E3:E357,"&gt;=0")</f>
        <v>55</v>
      </c>
      <c r="I404">
        <f>COUNTIF(I3:I357,"&gt;=0")</f>
        <v>51</v>
      </c>
      <c r="M404">
        <f>COUNTIF(M3:M357,"&gt;=0")</f>
        <v>54</v>
      </c>
      <c r="Q404">
        <f>COUNTIF(Q3:Q357,"&gt;=0")</f>
        <v>54</v>
      </c>
      <c r="U404">
        <f>COUNTIF(U3:U357,"&gt;=0")</f>
        <v>58</v>
      </c>
      <c r="Y404">
        <f>COUNTIF(Y3:Y357,"&gt;=0")</f>
        <v>62</v>
      </c>
      <c r="AC404">
        <f>COUNTIF(AC3:AC357,"&gt;=0")</f>
        <v>66</v>
      </c>
      <c r="AG404">
        <f>COUNTIF(AG3:AG357,"&gt;=0")</f>
        <v>66</v>
      </c>
      <c r="AK404">
        <f>COUNTIF(AK3:AK357,"&gt;=0")</f>
        <v>65</v>
      </c>
      <c r="AO404">
        <f>COUNTIF(AO3:AO357,"&gt;=0")</f>
        <v>68</v>
      </c>
      <c r="AS404">
        <f>COUNTIF(AS3:AS357,"&gt;=0")</f>
        <v>68</v>
      </c>
      <c r="AW404">
        <f>COUNTIF(AW3:AW357,"&gt;=0")</f>
        <v>66</v>
      </c>
      <c r="BA404">
        <f>COUNTIF(BA3:BA357,"&gt;=0")</f>
        <v>61</v>
      </c>
      <c r="BE404">
        <f>COUNTIF(BE3:BE357,"&gt;=0")</f>
        <v>58</v>
      </c>
      <c r="BI404">
        <f>COUNTIF(BI3:BI357,"&gt;=0")</f>
        <v>63</v>
      </c>
    </row>
    <row r="405" spans="1:61" ht="12.75">
      <c r="A405" t="s">
        <v>199</v>
      </c>
      <c r="E405">
        <f>E403/E404</f>
        <v>0.8363636363636363</v>
      </c>
      <c r="I405">
        <f>I403/I404</f>
        <v>0.7843137254901961</v>
      </c>
      <c r="M405">
        <f>M403/M404</f>
        <v>0.7222222222222222</v>
      </c>
      <c r="Q405">
        <f>Q403/Q404</f>
        <v>0.3333333333333333</v>
      </c>
      <c r="U405">
        <f>U403/U404</f>
        <v>0.29310344827586204</v>
      </c>
      <c r="Y405">
        <f>Y403/Y404</f>
        <v>0.3064516129032258</v>
      </c>
      <c r="AC405">
        <f>AC403/AC404</f>
        <v>0.3181818181818182</v>
      </c>
      <c r="AG405">
        <f>AG403/AG404</f>
        <v>0.19696969696969696</v>
      </c>
      <c r="AK405">
        <f>AK403/AK404</f>
        <v>0.2153846153846154</v>
      </c>
      <c r="AO405">
        <f>AO403/AO404</f>
        <v>0.17647058823529413</v>
      </c>
      <c r="AS405">
        <f>AS403/AS404</f>
        <v>0.22058823529411764</v>
      </c>
      <c r="AW405">
        <f>AW403/AW404</f>
        <v>0.25757575757575757</v>
      </c>
      <c r="BA405">
        <f>BA403/BA404</f>
        <v>0.32786885245901637</v>
      </c>
      <c r="BE405">
        <f>BE403/BE404</f>
        <v>0.3275862068965517</v>
      </c>
      <c r="BI405">
        <f>BI403/BI404</f>
        <v>0.2857142857142857</v>
      </c>
    </row>
    <row r="407" spans="1:60" ht="12.75">
      <c r="A407" t="s">
        <v>200</v>
      </c>
      <c r="D407">
        <f>COUNTIF(D3:D357,"&gt;1")</f>
        <v>49</v>
      </c>
      <c r="H407">
        <f>COUNTIF(H3:H357,"&gt;1")</f>
        <v>44</v>
      </c>
      <c r="L407">
        <f>COUNTIF(L3:L357,"&gt;1")</f>
        <v>43</v>
      </c>
      <c r="P407">
        <f>COUNTIF(P3:P357,"&gt;1")</f>
        <v>32</v>
      </c>
      <c r="T407">
        <f>COUNTIF(T3:T357,"&gt;1")</f>
        <v>33</v>
      </c>
      <c r="X407">
        <f>COUNTIF(X3:X357,"&gt;1")</f>
        <v>37</v>
      </c>
      <c r="AB407">
        <f>COUNTIF(AB3:AB357,"&gt;1")</f>
        <v>31</v>
      </c>
      <c r="AF407">
        <f>COUNTIF(AF3:AF357,"&gt;1")</f>
        <v>23</v>
      </c>
      <c r="AJ407">
        <f>COUNTIF(AJ3:AJ357,"&gt;1")</f>
        <v>28</v>
      </c>
      <c r="AN407">
        <f>COUNTIF(AN3:AN357,"&gt;1")</f>
        <v>30</v>
      </c>
      <c r="AR407">
        <f>COUNTIF(AR3:AR357,"&gt;1")</f>
        <v>22</v>
      </c>
      <c r="AV407">
        <f>COUNTIF(AV3:AV357,"&gt;1")</f>
        <v>33</v>
      </c>
      <c r="AZ407">
        <f>COUNTIF(AZ3:AZ357,"&gt;1")</f>
        <v>31</v>
      </c>
      <c r="BD407">
        <f>COUNTIF(BD3:BD357,"&gt;1")</f>
        <v>28</v>
      </c>
      <c r="BH407">
        <f>COUNTIF(BH3:BH357,"&gt;1")</f>
        <v>29</v>
      </c>
    </row>
    <row r="408" spans="1:60" ht="12.75">
      <c r="A408" t="s">
        <v>201</v>
      </c>
      <c r="D408">
        <f>COUNTIF(D3:D357,"&gt;=0")</f>
        <v>55</v>
      </c>
      <c r="H408">
        <f>COUNTIF(H3:H357,"&gt;=0")</f>
        <v>51</v>
      </c>
      <c r="L408">
        <f>COUNTIF(L3:L357,"&gt;=0")</f>
        <v>54</v>
      </c>
      <c r="P408">
        <f>COUNTIF(P3:P357,"&gt;=0")</f>
        <v>54</v>
      </c>
      <c r="T408">
        <f>COUNTIF(T3:T357,"&gt;=0")</f>
        <v>58</v>
      </c>
      <c r="X408">
        <f>COUNTIF(X3:X357,"&gt;=0")</f>
        <v>62</v>
      </c>
      <c r="AB408">
        <f>COUNTIF(AB3:AB357,"&gt;=0")</f>
        <v>66</v>
      </c>
      <c r="AF408">
        <f>COUNTIF(AF3:AF357,"&gt;=0")</f>
        <v>66</v>
      </c>
      <c r="AJ408">
        <f>COUNTIF(AJ3:AJ357,"&gt;=0")</f>
        <v>65</v>
      </c>
      <c r="AN408">
        <f>COUNTIF(AN3:AN357,"&gt;=0")</f>
        <v>68</v>
      </c>
      <c r="AR408">
        <f>COUNTIF(AR3:AR357,"&gt;=0")</f>
        <v>68</v>
      </c>
      <c r="AV408">
        <f>COUNTIF(AV3:AV357,"&gt;=0")</f>
        <v>66</v>
      </c>
      <c r="AZ408">
        <f>COUNTIF(AZ3:AZ357,"&gt;=0")</f>
        <v>61</v>
      </c>
      <c r="BD408">
        <f>COUNTIF(BD3:BD357,"&gt;=0")</f>
        <v>58</v>
      </c>
      <c r="BH408">
        <f>COUNTIF(BH3:BH357,"&gt;=0")</f>
        <v>63</v>
      </c>
    </row>
    <row r="409" spans="4:60" ht="12.75">
      <c r="D409">
        <f>D407/D408</f>
        <v>0.8909090909090909</v>
      </c>
      <c r="H409">
        <f>H407/H408</f>
        <v>0.8627450980392157</v>
      </c>
      <c r="L409">
        <f>L407/L408</f>
        <v>0.7962962962962963</v>
      </c>
      <c r="P409">
        <f>P407/P408</f>
        <v>0.5925925925925926</v>
      </c>
      <c r="T409">
        <f>T407/T408</f>
        <v>0.5689655172413793</v>
      </c>
      <c r="X409">
        <f>X407/X408</f>
        <v>0.5967741935483871</v>
      </c>
      <c r="AB409">
        <f>AB407/AB408</f>
        <v>0.4696969696969697</v>
      </c>
      <c r="AF409">
        <f>AF407/AF408</f>
        <v>0.3484848484848485</v>
      </c>
      <c r="AJ409">
        <f>AJ407/AJ408</f>
        <v>0.4307692307692308</v>
      </c>
      <c r="AN409">
        <f>AN407/AN408</f>
        <v>0.4411764705882353</v>
      </c>
      <c r="AR409">
        <f>AR407/AR408</f>
        <v>0.3235294117647059</v>
      </c>
      <c r="AV409">
        <f>AV407/AV408</f>
        <v>0.5</v>
      </c>
      <c r="AZ409">
        <f>AZ407/AZ408</f>
        <v>0.5081967213114754</v>
      </c>
      <c r="BD409">
        <f>BD407/BD408</f>
        <v>0.4827586206896552</v>
      </c>
      <c r="BH409">
        <f>BH407/BH408</f>
        <v>0.4603174603174603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409"/>
  <sheetViews>
    <sheetView workbookViewId="0" topLeftCell="A1">
      <pane ySplit="2" topLeftCell="BM369" activePane="bottomLeft" state="frozen"/>
      <selection pane="topLeft" activeCell="AT1" sqref="AT1"/>
      <selection pane="bottomLeft" activeCell="P1" sqref="P1:P16384"/>
    </sheetView>
  </sheetViews>
  <sheetFormatPr defaultColWidth="11.00390625" defaultRowHeight="12.75"/>
  <cols>
    <col min="1" max="1" width="18.75390625" style="0" customWidth="1"/>
  </cols>
  <sheetData>
    <row r="1" spans="1:58" s="3" customFormat="1" ht="12.75">
      <c r="A1" s="3" t="s">
        <v>191</v>
      </c>
      <c r="B1" s="3" t="s">
        <v>31</v>
      </c>
      <c r="F1" s="3" t="s">
        <v>32</v>
      </c>
      <c r="J1" s="3" t="s">
        <v>33</v>
      </c>
      <c r="N1" s="3" t="s">
        <v>34</v>
      </c>
      <c r="R1" s="3" t="s">
        <v>16</v>
      </c>
      <c r="V1" s="3" t="s">
        <v>17</v>
      </c>
      <c r="Z1" s="3" t="s">
        <v>18</v>
      </c>
      <c r="AD1" s="3" t="s">
        <v>19</v>
      </c>
      <c r="AH1" s="3" t="s">
        <v>20</v>
      </c>
      <c r="AL1" s="3" t="s">
        <v>21</v>
      </c>
      <c r="AP1" s="3" t="s">
        <v>22</v>
      </c>
      <c r="AT1" s="3" t="s">
        <v>23</v>
      </c>
      <c r="AX1" s="3" t="s">
        <v>48</v>
      </c>
      <c r="BB1" s="3" t="s">
        <v>49</v>
      </c>
      <c r="BF1" s="3" t="s">
        <v>41</v>
      </c>
    </row>
    <row r="2" spans="1:61" s="2" customFormat="1" ht="12.75">
      <c r="A2" s="2" t="s">
        <v>192</v>
      </c>
      <c r="B2" s="3" t="s">
        <v>194</v>
      </c>
      <c r="C2" s="3" t="s">
        <v>193</v>
      </c>
      <c r="D2" s="3" t="s">
        <v>195</v>
      </c>
      <c r="E2" s="3" t="s">
        <v>196</v>
      </c>
      <c r="F2" s="3" t="s">
        <v>194</v>
      </c>
      <c r="G2" s="3" t="s">
        <v>193</v>
      </c>
      <c r="H2" s="3" t="s">
        <v>195</v>
      </c>
      <c r="I2" s="3" t="s">
        <v>196</v>
      </c>
      <c r="J2" s="3" t="s">
        <v>194</v>
      </c>
      <c r="K2" s="3" t="s">
        <v>193</v>
      </c>
      <c r="L2" s="3" t="s">
        <v>195</v>
      </c>
      <c r="M2" s="3" t="s">
        <v>196</v>
      </c>
      <c r="N2" s="3" t="s">
        <v>194</v>
      </c>
      <c r="O2" s="3" t="s">
        <v>193</v>
      </c>
      <c r="P2" s="3" t="s">
        <v>195</v>
      </c>
      <c r="Q2" s="3" t="s">
        <v>196</v>
      </c>
      <c r="R2" s="3" t="s">
        <v>194</v>
      </c>
      <c r="S2" s="3" t="s">
        <v>193</v>
      </c>
      <c r="T2" s="3" t="s">
        <v>195</v>
      </c>
      <c r="U2" s="3" t="s">
        <v>196</v>
      </c>
      <c r="V2" s="3" t="s">
        <v>194</v>
      </c>
      <c r="W2" s="3" t="s">
        <v>193</v>
      </c>
      <c r="X2" s="3" t="s">
        <v>195</v>
      </c>
      <c r="Y2" s="3" t="s">
        <v>196</v>
      </c>
      <c r="Z2" s="3" t="s">
        <v>194</v>
      </c>
      <c r="AA2" s="3" t="s">
        <v>193</v>
      </c>
      <c r="AB2" s="3" t="s">
        <v>195</v>
      </c>
      <c r="AC2" s="3" t="s">
        <v>196</v>
      </c>
      <c r="AD2" s="3" t="s">
        <v>194</v>
      </c>
      <c r="AE2" s="3" t="s">
        <v>193</v>
      </c>
      <c r="AF2" s="3" t="s">
        <v>195</v>
      </c>
      <c r="AG2" s="3" t="s">
        <v>196</v>
      </c>
      <c r="AH2" s="3" t="s">
        <v>194</v>
      </c>
      <c r="AI2" s="3" t="s">
        <v>193</v>
      </c>
      <c r="AJ2" s="3" t="s">
        <v>195</v>
      </c>
      <c r="AK2" s="3" t="s">
        <v>196</v>
      </c>
      <c r="AL2" s="3" t="s">
        <v>194</v>
      </c>
      <c r="AM2" s="3" t="s">
        <v>193</v>
      </c>
      <c r="AN2" s="3" t="s">
        <v>195</v>
      </c>
      <c r="AO2" s="3" t="s">
        <v>196</v>
      </c>
      <c r="AP2" s="3" t="s">
        <v>194</v>
      </c>
      <c r="AQ2" s="3" t="s">
        <v>193</v>
      </c>
      <c r="AR2" s="3" t="s">
        <v>195</v>
      </c>
      <c r="AS2" s="3" t="s">
        <v>196</v>
      </c>
      <c r="AT2" s="3" t="s">
        <v>194</v>
      </c>
      <c r="AU2" s="3" t="s">
        <v>193</v>
      </c>
      <c r="AV2" s="3" t="s">
        <v>195</v>
      </c>
      <c r="AW2" s="3" t="s">
        <v>196</v>
      </c>
      <c r="AX2" s="3" t="s">
        <v>194</v>
      </c>
      <c r="AY2" s="3" t="s">
        <v>193</v>
      </c>
      <c r="AZ2" s="3" t="s">
        <v>195</v>
      </c>
      <c r="BA2" s="3" t="s">
        <v>196</v>
      </c>
      <c r="BB2" s="3" t="s">
        <v>194</v>
      </c>
      <c r="BC2" s="3" t="s">
        <v>193</v>
      </c>
      <c r="BD2" s="3" t="s">
        <v>195</v>
      </c>
      <c r="BE2" s="3" t="s">
        <v>196</v>
      </c>
      <c r="BF2" s="3" t="s">
        <v>194</v>
      </c>
      <c r="BG2" s="3" t="s">
        <v>193</v>
      </c>
      <c r="BH2" s="3" t="s">
        <v>195</v>
      </c>
      <c r="BI2" s="3" t="s">
        <v>196</v>
      </c>
    </row>
    <row r="3" spans="1:61" ht="12.75">
      <c r="A3" t="s">
        <v>50</v>
      </c>
      <c r="B3" t="s">
        <v>202</v>
      </c>
      <c r="C3" t="s">
        <v>208</v>
      </c>
      <c r="D3" t="s">
        <v>208</v>
      </c>
      <c r="E3" t="s">
        <v>208</v>
      </c>
      <c r="F3" t="s">
        <v>207</v>
      </c>
      <c r="G3" t="s">
        <v>208</v>
      </c>
      <c r="H3" t="s">
        <v>208</v>
      </c>
      <c r="I3" t="s">
        <v>208</v>
      </c>
      <c r="J3" t="s">
        <v>207</v>
      </c>
      <c r="K3" t="s">
        <v>208</v>
      </c>
      <c r="L3" t="s">
        <v>208</v>
      </c>
      <c r="M3" t="s">
        <v>208</v>
      </c>
      <c r="N3" t="s">
        <v>207</v>
      </c>
      <c r="O3" t="s">
        <v>208</v>
      </c>
      <c r="P3" t="s">
        <v>208</v>
      </c>
      <c r="Q3" t="s">
        <v>208</v>
      </c>
      <c r="R3" t="s">
        <v>207</v>
      </c>
      <c r="S3" t="s">
        <v>208</v>
      </c>
      <c r="T3" t="s">
        <v>208</v>
      </c>
      <c r="U3" t="s">
        <v>208</v>
      </c>
      <c r="V3" t="s">
        <v>207</v>
      </c>
      <c r="W3" t="s">
        <v>208</v>
      </c>
      <c r="X3" t="s">
        <v>208</v>
      </c>
      <c r="Y3" t="s">
        <v>208</v>
      </c>
      <c r="Z3">
        <v>177</v>
      </c>
      <c r="AA3">
        <v>111.12</v>
      </c>
      <c r="AB3">
        <v>1.592873</v>
      </c>
      <c r="AC3">
        <v>0</v>
      </c>
      <c r="AD3">
        <v>84</v>
      </c>
      <c r="AE3">
        <v>84.78</v>
      </c>
      <c r="AF3">
        <v>0.9908</v>
      </c>
      <c r="AG3">
        <v>0.476925</v>
      </c>
      <c r="AH3">
        <v>105</v>
      </c>
      <c r="AI3">
        <v>84.96</v>
      </c>
      <c r="AJ3">
        <v>1.235876</v>
      </c>
      <c r="AK3">
        <v>0.013264</v>
      </c>
      <c r="AL3">
        <v>115</v>
      </c>
      <c r="AM3">
        <v>90.78</v>
      </c>
      <c r="AN3">
        <v>1.266799</v>
      </c>
      <c r="AO3">
        <v>0.003918</v>
      </c>
      <c r="AP3">
        <v>146</v>
      </c>
      <c r="AQ3">
        <v>77.36</v>
      </c>
      <c r="AR3">
        <v>1.88728</v>
      </c>
      <c r="AS3">
        <v>0</v>
      </c>
      <c r="AT3">
        <v>148</v>
      </c>
      <c r="AU3">
        <v>138.92</v>
      </c>
      <c r="AV3">
        <v>1.065361</v>
      </c>
      <c r="AW3">
        <v>0.208405</v>
      </c>
      <c r="AX3">
        <v>115</v>
      </c>
      <c r="AY3">
        <v>163.829787</v>
      </c>
      <c r="AZ3">
        <v>0.701948</v>
      </c>
      <c r="BA3">
        <v>0.999999</v>
      </c>
      <c r="BB3">
        <v>269</v>
      </c>
      <c r="BC3">
        <v>217.851852</v>
      </c>
      <c r="BD3">
        <v>1.234784</v>
      </c>
      <c r="BE3">
        <v>0.005127</v>
      </c>
      <c r="BF3">
        <v>119</v>
      </c>
      <c r="BG3">
        <v>121.4</v>
      </c>
      <c r="BH3">
        <v>0.980231</v>
      </c>
      <c r="BI3">
        <v>0.238189</v>
      </c>
    </row>
    <row r="4" spans="1:61" ht="12.75">
      <c r="A4" t="s">
        <v>53</v>
      </c>
      <c r="B4">
        <v>5</v>
      </c>
      <c r="C4">
        <v>3.853659</v>
      </c>
      <c r="D4">
        <v>1.297468</v>
      </c>
      <c r="E4">
        <v>0.14974</v>
      </c>
      <c r="F4">
        <v>4</v>
      </c>
      <c r="G4">
        <v>5.545455</v>
      </c>
      <c r="H4">
        <v>0.721311</v>
      </c>
      <c r="I4">
        <v>0.592452</v>
      </c>
      <c r="J4">
        <v>3</v>
      </c>
      <c r="K4">
        <v>3.5</v>
      </c>
      <c r="L4">
        <v>0.857143</v>
      </c>
      <c r="M4">
        <v>0.38765</v>
      </c>
      <c r="N4">
        <v>4</v>
      </c>
      <c r="O4">
        <v>5.46</v>
      </c>
      <c r="P4">
        <v>0.732601</v>
      </c>
      <c r="Q4">
        <v>0.66023</v>
      </c>
      <c r="R4">
        <v>5</v>
      </c>
      <c r="S4">
        <v>5.4</v>
      </c>
      <c r="T4">
        <v>0.925926</v>
      </c>
      <c r="U4">
        <v>0.469428</v>
      </c>
      <c r="V4">
        <v>6</v>
      </c>
      <c r="W4">
        <v>4.84</v>
      </c>
      <c r="X4">
        <v>1.239669</v>
      </c>
      <c r="Y4">
        <v>0.209625</v>
      </c>
      <c r="Z4">
        <v>76</v>
      </c>
      <c r="AA4">
        <v>55.0625</v>
      </c>
      <c r="AB4">
        <v>1.38025</v>
      </c>
      <c r="AC4">
        <v>0.001927</v>
      </c>
      <c r="AD4">
        <v>128</v>
      </c>
      <c r="AE4">
        <v>109.36</v>
      </c>
      <c r="AF4">
        <v>1.170446</v>
      </c>
      <c r="AG4">
        <v>0.058749</v>
      </c>
      <c r="AH4" t="s">
        <v>150</v>
      </c>
      <c r="AI4" t="s">
        <v>208</v>
      </c>
      <c r="AJ4" t="s">
        <v>208</v>
      </c>
      <c r="AK4" t="s">
        <v>208</v>
      </c>
      <c r="AL4">
        <v>218</v>
      </c>
      <c r="AM4">
        <v>167.9375</v>
      </c>
      <c r="AN4">
        <v>1.298102</v>
      </c>
      <c r="AO4">
        <v>0.022472</v>
      </c>
      <c r="AP4">
        <v>130</v>
      </c>
      <c r="AQ4">
        <v>142.272727</v>
      </c>
      <c r="AR4">
        <v>0.913738</v>
      </c>
      <c r="AS4">
        <v>0.887487</v>
      </c>
      <c r="AT4">
        <v>206</v>
      </c>
      <c r="AU4">
        <v>143.73913</v>
      </c>
      <c r="AV4">
        <v>1.433152</v>
      </c>
      <c r="AW4">
        <v>1E-06</v>
      </c>
      <c r="AX4" t="s">
        <v>207</v>
      </c>
      <c r="AY4" t="s">
        <v>208</v>
      </c>
      <c r="AZ4" t="s">
        <v>208</v>
      </c>
      <c r="BA4" t="s">
        <v>208</v>
      </c>
      <c r="BB4">
        <v>217</v>
      </c>
      <c r="BC4">
        <v>171.225</v>
      </c>
      <c r="BD4">
        <v>1.267338</v>
      </c>
      <c r="BE4">
        <v>0.012463</v>
      </c>
      <c r="BF4">
        <v>82</v>
      </c>
      <c r="BG4">
        <v>94.428571</v>
      </c>
      <c r="BH4">
        <v>0.868381</v>
      </c>
      <c r="BI4">
        <v>0.820668</v>
      </c>
    </row>
    <row r="5" spans="1:61" ht="12.75">
      <c r="A5" t="s">
        <v>55</v>
      </c>
      <c r="B5" t="s">
        <v>202</v>
      </c>
      <c r="C5" t="s">
        <v>208</v>
      </c>
      <c r="D5" t="s">
        <v>208</v>
      </c>
      <c r="E5" t="s">
        <v>208</v>
      </c>
      <c r="F5">
        <v>886</v>
      </c>
      <c r="G5">
        <v>485.25</v>
      </c>
      <c r="H5">
        <v>1.825863</v>
      </c>
      <c r="I5">
        <v>0</v>
      </c>
      <c r="J5">
        <v>531</v>
      </c>
      <c r="K5">
        <v>398.212766</v>
      </c>
      <c r="L5">
        <v>1.333458</v>
      </c>
      <c r="M5">
        <v>0</v>
      </c>
      <c r="N5">
        <v>228</v>
      </c>
      <c r="O5">
        <v>128.5</v>
      </c>
      <c r="P5">
        <v>1.774319</v>
      </c>
      <c r="Q5">
        <v>0</v>
      </c>
      <c r="R5">
        <v>219</v>
      </c>
      <c r="S5">
        <v>176.6</v>
      </c>
      <c r="T5">
        <v>1.240091</v>
      </c>
      <c r="U5">
        <v>0.003288</v>
      </c>
      <c r="V5">
        <v>114</v>
      </c>
      <c r="W5">
        <v>98.78</v>
      </c>
      <c r="X5">
        <v>1.15408</v>
      </c>
      <c r="Y5">
        <v>0.051004</v>
      </c>
      <c r="Z5">
        <v>193</v>
      </c>
      <c r="AA5">
        <v>165.86</v>
      </c>
      <c r="AB5">
        <v>1.163632</v>
      </c>
      <c r="AC5">
        <v>0.024257</v>
      </c>
      <c r="AD5">
        <v>107</v>
      </c>
      <c r="AE5">
        <v>149.555556</v>
      </c>
      <c r="AF5">
        <v>0.715453</v>
      </c>
      <c r="AG5">
        <v>0.99984</v>
      </c>
      <c r="AH5">
        <v>102</v>
      </c>
      <c r="AI5">
        <v>85.060606</v>
      </c>
      <c r="AJ5">
        <v>1.199145</v>
      </c>
      <c r="AK5">
        <v>0.005591</v>
      </c>
      <c r="AL5">
        <v>134</v>
      </c>
      <c r="AM5">
        <v>54.12</v>
      </c>
      <c r="AN5">
        <v>2.475979</v>
      </c>
      <c r="AO5">
        <v>0</v>
      </c>
      <c r="AP5">
        <v>146</v>
      </c>
      <c r="AQ5">
        <v>75.5</v>
      </c>
      <c r="AR5">
        <v>1.933775</v>
      </c>
      <c r="AS5">
        <v>0</v>
      </c>
      <c r="AT5">
        <v>99</v>
      </c>
      <c r="AU5">
        <v>86.5</v>
      </c>
      <c r="AV5">
        <v>1.144509</v>
      </c>
      <c r="AW5">
        <v>0.074693</v>
      </c>
      <c r="AX5">
        <v>137</v>
      </c>
      <c r="AY5">
        <v>139.276596</v>
      </c>
      <c r="AZ5">
        <v>0.983654</v>
      </c>
      <c r="BA5">
        <v>0.590862</v>
      </c>
      <c r="BB5">
        <v>137</v>
      </c>
      <c r="BC5">
        <v>117</v>
      </c>
      <c r="BD5">
        <v>1.17094</v>
      </c>
      <c r="BE5">
        <v>0.130353</v>
      </c>
      <c r="BF5">
        <v>79</v>
      </c>
      <c r="BG5">
        <v>84</v>
      </c>
      <c r="BH5">
        <v>0.940476</v>
      </c>
      <c r="BI5">
        <v>0.805842</v>
      </c>
    </row>
    <row r="6" spans="1:61" ht="12.75">
      <c r="A6" t="s">
        <v>51</v>
      </c>
      <c r="B6">
        <v>861</v>
      </c>
      <c r="C6">
        <v>203.666667</v>
      </c>
      <c r="D6">
        <v>4.227496</v>
      </c>
      <c r="E6">
        <v>0</v>
      </c>
      <c r="F6">
        <v>447</v>
      </c>
      <c r="G6">
        <v>175.76</v>
      </c>
      <c r="H6">
        <v>2.543241</v>
      </c>
      <c r="I6">
        <v>0</v>
      </c>
      <c r="J6">
        <v>98</v>
      </c>
      <c r="K6">
        <v>68.98</v>
      </c>
      <c r="L6">
        <v>1.420702</v>
      </c>
      <c r="M6">
        <v>0.00041</v>
      </c>
      <c r="N6">
        <v>112</v>
      </c>
      <c r="O6">
        <v>249.551724</v>
      </c>
      <c r="P6">
        <v>0.448805</v>
      </c>
      <c r="Q6">
        <v>1</v>
      </c>
      <c r="R6">
        <v>84</v>
      </c>
      <c r="S6">
        <v>139.125</v>
      </c>
      <c r="T6">
        <v>0.603774</v>
      </c>
      <c r="U6">
        <v>1</v>
      </c>
      <c r="V6">
        <v>197</v>
      </c>
      <c r="W6">
        <v>192.142857</v>
      </c>
      <c r="X6">
        <v>1.025279</v>
      </c>
      <c r="Y6">
        <v>0.646163</v>
      </c>
      <c r="Z6">
        <v>216</v>
      </c>
      <c r="AA6">
        <v>158.5</v>
      </c>
      <c r="AB6">
        <v>1.362776</v>
      </c>
      <c r="AC6">
        <v>1.2E-05</v>
      </c>
      <c r="AD6">
        <v>125</v>
      </c>
      <c r="AE6">
        <v>103.384615</v>
      </c>
      <c r="AF6">
        <v>1.209077</v>
      </c>
      <c r="AG6">
        <v>0.00717</v>
      </c>
      <c r="AH6">
        <v>150</v>
      </c>
      <c r="AI6">
        <v>176.615385</v>
      </c>
      <c r="AJ6">
        <v>0.849303</v>
      </c>
      <c r="AK6">
        <v>0.999344</v>
      </c>
      <c r="AL6">
        <v>108</v>
      </c>
      <c r="AM6">
        <v>150.384615</v>
      </c>
      <c r="AN6">
        <v>0.718159</v>
      </c>
      <c r="AO6">
        <v>0.999974</v>
      </c>
      <c r="AP6" t="s">
        <v>203</v>
      </c>
      <c r="AQ6" t="s">
        <v>208</v>
      </c>
      <c r="AR6" t="s">
        <v>208</v>
      </c>
      <c r="AS6" t="s">
        <v>208</v>
      </c>
      <c r="AT6">
        <v>106</v>
      </c>
      <c r="AU6">
        <v>118.76</v>
      </c>
      <c r="AV6">
        <v>0.892556</v>
      </c>
      <c r="AW6">
        <v>0.912472</v>
      </c>
      <c r="AX6">
        <v>158</v>
      </c>
      <c r="AY6">
        <v>155.818182</v>
      </c>
      <c r="AZ6">
        <v>1.014002</v>
      </c>
      <c r="BA6">
        <v>0.849597</v>
      </c>
      <c r="BB6">
        <v>103</v>
      </c>
      <c r="BC6">
        <v>138.043478</v>
      </c>
      <c r="BD6">
        <v>0.746142</v>
      </c>
      <c r="BE6">
        <v>0.99994</v>
      </c>
      <c r="BF6">
        <v>62</v>
      </c>
      <c r="BG6">
        <v>53.428571</v>
      </c>
      <c r="BH6">
        <v>1.160428</v>
      </c>
      <c r="BI6">
        <v>0.052472</v>
      </c>
    </row>
    <row r="7" spans="1:61" ht="12.75">
      <c r="A7" t="s">
        <v>52</v>
      </c>
      <c r="B7">
        <v>19</v>
      </c>
      <c r="C7">
        <v>7.52</v>
      </c>
      <c r="D7">
        <v>2.526596</v>
      </c>
      <c r="E7">
        <v>0.000108</v>
      </c>
      <c r="F7">
        <v>13</v>
      </c>
      <c r="G7">
        <v>5.94</v>
      </c>
      <c r="H7">
        <v>2.188552</v>
      </c>
      <c r="I7">
        <v>0.002651</v>
      </c>
      <c r="J7">
        <v>5</v>
      </c>
      <c r="K7">
        <v>3.625</v>
      </c>
      <c r="L7">
        <v>1.37931</v>
      </c>
      <c r="M7">
        <v>0.138714</v>
      </c>
      <c r="N7">
        <v>5</v>
      </c>
      <c r="O7">
        <v>5.225806</v>
      </c>
      <c r="P7">
        <v>0.95679</v>
      </c>
      <c r="Q7">
        <v>0.381578</v>
      </c>
      <c r="R7">
        <v>128</v>
      </c>
      <c r="S7">
        <v>94.82</v>
      </c>
      <c r="T7">
        <v>1.349926</v>
      </c>
      <c r="U7">
        <v>0.000241</v>
      </c>
      <c r="V7">
        <v>119</v>
      </c>
      <c r="W7">
        <v>95.26</v>
      </c>
      <c r="X7">
        <v>1.249213</v>
      </c>
      <c r="Y7">
        <v>0.009405</v>
      </c>
      <c r="Z7">
        <v>187</v>
      </c>
      <c r="AA7">
        <v>115.84</v>
      </c>
      <c r="AB7">
        <v>1.614296</v>
      </c>
      <c r="AC7">
        <v>0</v>
      </c>
      <c r="AD7">
        <v>122</v>
      </c>
      <c r="AE7">
        <v>202.851064</v>
      </c>
      <c r="AF7">
        <v>0.601426</v>
      </c>
      <c r="AG7">
        <v>1</v>
      </c>
      <c r="AH7">
        <v>64</v>
      </c>
      <c r="AI7">
        <v>82.38</v>
      </c>
      <c r="AJ7">
        <v>0.776888</v>
      </c>
      <c r="AK7">
        <v>0.974902</v>
      </c>
      <c r="AL7">
        <v>69</v>
      </c>
      <c r="AM7">
        <v>71.04</v>
      </c>
      <c r="AN7">
        <v>0.971284</v>
      </c>
      <c r="AO7">
        <v>0.59751</v>
      </c>
      <c r="AP7">
        <v>52</v>
      </c>
      <c r="AQ7">
        <v>59.06</v>
      </c>
      <c r="AR7">
        <v>0.880461</v>
      </c>
      <c r="AS7">
        <v>0.769417</v>
      </c>
      <c r="AT7" t="s">
        <v>207</v>
      </c>
      <c r="AU7" t="s">
        <v>208</v>
      </c>
      <c r="AV7" t="s">
        <v>208</v>
      </c>
      <c r="AW7" t="s">
        <v>208</v>
      </c>
      <c r="AX7" t="s">
        <v>207</v>
      </c>
      <c r="AY7" t="s">
        <v>208</v>
      </c>
      <c r="AZ7" t="s">
        <v>208</v>
      </c>
      <c r="BA7" t="s">
        <v>208</v>
      </c>
      <c r="BB7" t="s">
        <v>207</v>
      </c>
      <c r="BC7" t="s">
        <v>208</v>
      </c>
      <c r="BD7" t="s">
        <v>208</v>
      </c>
      <c r="BE7" t="s">
        <v>208</v>
      </c>
      <c r="BF7" t="s">
        <v>207</v>
      </c>
      <c r="BG7" t="s">
        <v>208</v>
      </c>
      <c r="BH7" t="s">
        <v>208</v>
      </c>
      <c r="BI7" t="s">
        <v>208</v>
      </c>
    </row>
    <row r="8" spans="1:61" ht="12.75">
      <c r="A8" t="s">
        <v>57</v>
      </c>
      <c r="B8">
        <v>419</v>
      </c>
      <c r="C8">
        <v>368.333333</v>
      </c>
      <c r="D8">
        <v>1.137557</v>
      </c>
      <c r="E8">
        <v>0.000564</v>
      </c>
      <c r="F8">
        <v>549</v>
      </c>
      <c r="G8">
        <v>630.681818</v>
      </c>
      <c r="H8">
        <v>0.870486</v>
      </c>
      <c r="I8">
        <v>0.999988</v>
      </c>
      <c r="J8">
        <v>259</v>
      </c>
      <c r="K8">
        <v>240.78</v>
      </c>
      <c r="L8">
        <v>1.075671</v>
      </c>
      <c r="M8">
        <v>0.053758</v>
      </c>
      <c r="N8">
        <v>279</v>
      </c>
      <c r="O8">
        <v>279.808511</v>
      </c>
      <c r="P8">
        <v>0.99711</v>
      </c>
      <c r="Q8">
        <v>0.836365</v>
      </c>
      <c r="R8">
        <v>303</v>
      </c>
      <c r="S8">
        <v>293</v>
      </c>
      <c r="T8">
        <v>1.03413</v>
      </c>
      <c r="U8">
        <v>0.707748</v>
      </c>
      <c r="V8">
        <v>424</v>
      </c>
      <c r="W8">
        <v>307.621622</v>
      </c>
      <c r="X8">
        <v>1.378317</v>
      </c>
      <c r="Y8">
        <v>1E-06</v>
      </c>
      <c r="Z8">
        <v>323</v>
      </c>
      <c r="AA8">
        <v>249.54</v>
      </c>
      <c r="AB8">
        <v>1.294382</v>
      </c>
      <c r="AC8">
        <v>0.000112</v>
      </c>
      <c r="AD8" t="s">
        <v>6</v>
      </c>
      <c r="AE8" t="s">
        <v>208</v>
      </c>
      <c r="AF8" t="s">
        <v>208</v>
      </c>
      <c r="AG8" t="s">
        <v>208</v>
      </c>
      <c r="AH8">
        <v>179</v>
      </c>
      <c r="AI8">
        <v>141.74</v>
      </c>
      <c r="AJ8">
        <v>1.262876</v>
      </c>
      <c r="AK8">
        <v>0.003477</v>
      </c>
      <c r="AL8">
        <v>255</v>
      </c>
      <c r="AM8">
        <v>176.82</v>
      </c>
      <c r="AN8">
        <v>1.442145</v>
      </c>
      <c r="AO8">
        <v>0</v>
      </c>
      <c r="AP8">
        <v>171</v>
      </c>
      <c r="AQ8">
        <v>155.68</v>
      </c>
      <c r="AR8">
        <v>1.098407</v>
      </c>
      <c r="AS8">
        <v>0.139823</v>
      </c>
      <c r="AT8">
        <v>66</v>
      </c>
      <c r="AU8">
        <v>83.6</v>
      </c>
      <c r="AV8">
        <v>0.789474</v>
      </c>
      <c r="AW8">
        <v>0.969213</v>
      </c>
      <c r="AX8" t="s">
        <v>151</v>
      </c>
      <c r="AY8" t="s">
        <v>208</v>
      </c>
      <c r="AZ8" t="s">
        <v>208</v>
      </c>
      <c r="BA8" t="s">
        <v>208</v>
      </c>
      <c r="BB8">
        <v>201</v>
      </c>
      <c r="BC8">
        <v>133.5</v>
      </c>
      <c r="BD8">
        <v>1.505618</v>
      </c>
      <c r="BE8">
        <v>0</v>
      </c>
      <c r="BF8">
        <v>128</v>
      </c>
      <c r="BG8">
        <v>119.18</v>
      </c>
      <c r="BH8">
        <v>1.074006</v>
      </c>
      <c r="BI8">
        <v>0.216971</v>
      </c>
    </row>
    <row r="9" spans="1:61" ht="12.75">
      <c r="A9" t="s">
        <v>58</v>
      </c>
      <c r="B9">
        <v>370</v>
      </c>
      <c r="C9">
        <v>238.6</v>
      </c>
      <c r="D9">
        <v>1.550712</v>
      </c>
      <c r="E9">
        <v>0</v>
      </c>
      <c r="F9">
        <v>483</v>
      </c>
      <c r="G9">
        <v>221.16</v>
      </c>
      <c r="H9">
        <v>2.183939</v>
      </c>
      <c r="I9">
        <v>0</v>
      </c>
      <c r="J9">
        <v>394</v>
      </c>
      <c r="K9">
        <v>271.96</v>
      </c>
      <c r="L9">
        <v>1.448742</v>
      </c>
      <c r="M9">
        <v>0</v>
      </c>
      <c r="N9">
        <v>96</v>
      </c>
      <c r="O9">
        <v>85.82</v>
      </c>
      <c r="P9">
        <v>1.11862</v>
      </c>
      <c r="Q9">
        <v>0.108246</v>
      </c>
      <c r="R9">
        <v>98</v>
      </c>
      <c r="S9">
        <v>93.16</v>
      </c>
      <c r="T9">
        <v>1.051954</v>
      </c>
      <c r="U9">
        <v>0.296924</v>
      </c>
      <c r="V9">
        <v>42</v>
      </c>
      <c r="W9">
        <v>42.54</v>
      </c>
      <c r="X9">
        <v>0.987306</v>
      </c>
      <c r="Y9">
        <v>0.393618</v>
      </c>
      <c r="Z9">
        <v>90</v>
      </c>
      <c r="AA9">
        <v>73.58</v>
      </c>
      <c r="AB9">
        <v>1.223158</v>
      </c>
      <c r="AC9">
        <v>0.013301</v>
      </c>
      <c r="AD9" t="s">
        <v>204</v>
      </c>
      <c r="AE9" t="s">
        <v>208</v>
      </c>
      <c r="AF9" t="s">
        <v>208</v>
      </c>
      <c r="AG9" t="s">
        <v>208</v>
      </c>
      <c r="AH9">
        <v>106</v>
      </c>
      <c r="AI9">
        <v>115.833333</v>
      </c>
      <c r="AJ9">
        <v>0.915108</v>
      </c>
      <c r="AK9">
        <v>0.544689</v>
      </c>
      <c r="AL9">
        <v>37</v>
      </c>
      <c r="AM9">
        <v>35.166667</v>
      </c>
      <c r="AN9">
        <v>1.052133</v>
      </c>
      <c r="AO9">
        <v>0.348027</v>
      </c>
      <c r="AP9">
        <v>9</v>
      </c>
      <c r="AQ9">
        <v>4.98</v>
      </c>
      <c r="AR9">
        <v>1.807229</v>
      </c>
      <c r="AS9">
        <v>0.030383</v>
      </c>
      <c r="AT9">
        <v>0</v>
      </c>
      <c r="AU9">
        <v>3.7</v>
      </c>
      <c r="AV9">
        <v>0</v>
      </c>
      <c r="AW9">
        <v>0.969683</v>
      </c>
      <c r="AX9">
        <v>6</v>
      </c>
      <c r="AY9">
        <v>8.882353</v>
      </c>
      <c r="AZ9">
        <v>0.675497</v>
      </c>
      <c r="BA9">
        <v>0.770674</v>
      </c>
      <c r="BB9">
        <v>6</v>
      </c>
      <c r="BC9">
        <v>9.125</v>
      </c>
      <c r="BD9">
        <v>0.657534</v>
      </c>
      <c r="BE9">
        <v>0.752051</v>
      </c>
      <c r="BF9">
        <v>1</v>
      </c>
      <c r="BG9">
        <v>9</v>
      </c>
      <c r="BH9">
        <v>0.111111</v>
      </c>
      <c r="BI9">
        <v>0.999122</v>
      </c>
    </row>
    <row r="10" spans="1:61" ht="12.75">
      <c r="A10" t="s">
        <v>59</v>
      </c>
      <c r="B10">
        <v>256</v>
      </c>
      <c r="C10">
        <v>235.195122</v>
      </c>
      <c r="D10">
        <v>1.088458</v>
      </c>
      <c r="E10">
        <v>0.467553</v>
      </c>
      <c r="F10">
        <v>8</v>
      </c>
      <c r="G10">
        <v>10.772727</v>
      </c>
      <c r="H10">
        <v>0.742616</v>
      </c>
      <c r="I10">
        <v>0.825134</v>
      </c>
      <c r="J10">
        <v>4</v>
      </c>
      <c r="K10">
        <v>8</v>
      </c>
      <c r="L10">
        <v>0.5</v>
      </c>
      <c r="M10">
        <v>0.9331</v>
      </c>
      <c r="N10">
        <v>12</v>
      </c>
      <c r="O10">
        <v>6.83871</v>
      </c>
      <c r="P10">
        <v>1.754717</v>
      </c>
      <c r="Q10">
        <v>0.037762</v>
      </c>
      <c r="R10">
        <v>3</v>
      </c>
      <c r="S10">
        <v>6.0625</v>
      </c>
      <c r="T10">
        <v>0.494845</v>
      </c>
      <c r="U10">
        <v>0.880068</v>
      </c>
      <c r="V10">
        <v>3</v>
      </c>
      <c r="W10">
        <v>4.82</v>
      </c>
      <c r="X10">
        <v>0.622407</v>
      </c>
      <c r="Y10">
        <v>0.711937</v>
      </c>
      <c r="Z10">
        <v>1</v>
      </c>
      <c r="AA10">
        <v>6.714286</v>
      </c>
      <c r="AB10">
        <v>0.148936</v>
      </c>
      <c r="AC10">
        <v>0.995854</v>
      </c>
      <c r="AD10" t="s">
        <v>207</v>
      </c>
      <c r="AE10" t="s">
        <v>208</v>
      </c>
      <c r="AF10" t="s">
        <v>208</v>
      </c>
      <c r="AG10" t="s">
        <v>208</v>
      </c>
      <c r="AH10">
        <v>53</v>
      </c>
      <c r="AI10">
        <v>58.64</v>
      </c>
      <c r="AJ10">
        <v>0.90382</v>
      </c>
      <c r="AK10">
        <v>0.685706</v>
      </c>
      <c r="AL10">
        <v>41</v>
      </c>
      <c r="AM10">
        <v>68.6</v>
      </c>
      <c r="AN10">
        <v>0.597668</v>
      </c>
      <c r="AO10">
        <v>0.999861</v>
      </c>
      <c r="AP10">
        <v>43</v>
      </c>
      <c r="AQ10">
        <v>62.32</v>
      </c>
      <c r="AR10">
        <v>0.689987</v>
      </c>
      <c r="AS10">
        <v>0.995298</v>
      </c>
      <c r="AT10">
        <v>16</v>
      </c>
      <c r="AU10">
        <v>23.714286</v>
      </c>
      <c r="AV10">
        <v>0.674699</v>
      </c>
      <c r="AW10">
        <v>0.958293</v>
      </c>
      <c r="AX10">
        <v>35</v>
      </c>
      <c r="AY10">
        <v>41.833333</v>
      </c>
      <c r="AZ10">
        <v>0.836653</v>
      </c>
      <c r="BA10">
        <v>0.865711</v>
      </c>
      <c r="BB10">
        <v>71</v>
      </c>
      <c r="BC10">
        <v>132.384615</v>
      </c>
      <c r="BD10">
        <v>0.536316</v>
      </c>
      <c r="BE10">
        <v>1</v>
      </c>
      <c r="BF10">
        <v>29</v>
      </c>
      <c r="BG10">
        <v>61.733333</v>
      </c>
      <c r="BH10">
        <v>0.469762</v>
      </c>
      <c r="BI10">
        <v>0.999998</v>
      </c>
    </row>
    <row r="11" spans="1:61" ht="12.75">
      <c r="A11" t="s">
        <v>60</v>
      </c>
      <c r="B11">
        <v>225</v>
      </c>
      <c r="C11">
        <v>248.54</v>
      </c>
      <c r="D11">
        <v>0.905287</v>
      </c>
      <c r="E11">
        <v>0.972708</v>
      </c>
      <c r="F11">
        <v>107</v>
      </c>
      <c r="G11">
        <v>156.9</v>
      </c>
      <c r="H11">
        <v>0.681963</v>
      </c>
      <c r="I11">
        <v>0.999993</v>
      </c>
      <c r="J11">
        <v>4</v>
      </c>
      <c r="K11">
        <v>6.68</v>
      </c>
      <c r="L11">
        <v>0.598802</v>
      </c>
      <c r="M11">
        <v>0.826097</v>
      </c>
      <c r="N11">
        <v>2</v>
      </c>
      <c r="O11">
        <v>5.22</v>
      </c>
      <c r="P11">
        <v>0.383142</v>
      </c>
      <c r="Q11">
        <v>0.897963</v>
      </c>
      <c r="R11">
        <v>4</v>
      </c>
      <c r="S11">
        <v>6.166667</v>
      </c>
      <c r="T11">
        <v>0.648649</v>
      </c>
      <c r="U11">
        <v>0.75835</v>
      </c>
      <c r="V11">
        <v>4</v>
      </c>
      <c r="W11">
        <v>6.176471</v>
      </c>
      <c r="X11">
        <v>0.647619</v>
      </c>
      <c r="Y11">
        <v>0.719941</v>
      </c>
      <c r="Z11">
        <v>11</v>
      </c>
      <c r="AA11">
        <v>5.46</v>
      </c>
      <c r="AB11">
        <v>2.014652</v>
      </c>
      <c r="AC11">
        <v>0.010809</v>
      </c>
      <c r="AD11">
        <v>25</v>
      </c>
      <c r="AE11">
        <v>37.222222</v>
      </c>
      <c r="AF11">
        <v>0.671642</v>
      </c>
      <c r="AG11">
        <v>0.924284</v>
      </c>
      <c r="AH11">
        <v>80</v>
      </c>
      <c r="AI11">
        <v>90.54</v>
      </c>
      <c r="AJ11">
        <v>0.883587</v>
      </c>
      <c r="AK11">
        <v>0.89204</v>
      </c>
      <c r="AL11">
        <v>87</v>
      </c>
      <c r="AM11">
        <v>141.72</v>
      </c>
      <c r="AN11">
        <v>0.613887</v>
      </c>
      <c r="AO11">
        <v>1</v>
      </c>
      <c r="AP11">
        <v>67</v>
      </c>
      <c r="AQ11">
        <v>121.9</v>
      </c>
      <c r="AR11">
        <v>0.549631</v>
      </c>
      <c r="AS11">
        <v>1</v>
      </c>
      <c r="AT11">
        <v>43</v>
      </c>
      <c r="AU11">
        <v>62.32</v>
      </c>
      <c r="AV11">
        <v>0.689987</v>
      </c>
      <c r="AW11">
        <v>0.995298</v>
      </c>
      <c r="AX11">
        <v>16</v>
      </c>
      <c r="AY11">
        <v>23.714286</v>
      </c>
      <c r="AZ11">
        <v>0.674699</v>
      </c>
      <c r="BA11">
        <v>0.958293</v>
      </c>
      <c r="BB11">
        <v>35</v>
      </c>
      <c r="BC11">
        <v>41.833333</v>
      </c>
      <c r="BD11">
        <v>0.836653</v>
      </c>
      <c r="BE11">
        <v>0.865711</v>
      </c>
      <c r="BF11">
        <v>71</v>
      </c>
      <c r="BG11">
        <v>132.384615</v>
      </c>
      <c r="BH11">
        <v>0.536316</v>
      </c>
      <c r="BI11">
        <v>1</v>
      </c>
    </row>
    <row r="12" spans="1:61" ht="12.75">
      <c r="A12" t="s">
        <v>61</v>
      </c>
      <c r="B12">
        <v>197</v>
      </c>
      <c r="C12">
        <v>192.142857</v>
      </c>
      <c r="D12">
        <v>1.025279</v>
      </c>
      <c r="E12">
        <v>0.646163</v>
      </c>
      <c r="F12">
        <v>115</v>
      </c>
      <c r="G12">
        <v>130.48</v>
      </c>
      <c r="H12">
        <v>0.881361</v>
      </c>
      <c r="I12">
        <v>0.917535</v>
      </c>
      <c r="J12">
        <v>51</v>
      </c>
      <c r="K12">
        <v>51.645833</v>
      </c>
      <c r="L12">
        <v>0.987495</v>
      </c>
      <c r="M12">
        <v>0.381646</v>
      </c>
      <c r="N12">
        <v>77</v>
      </c>
      <c r="O12">
        <v>61.88</v>
      </c>
      <c r="P12">
        <v>1.244344</v>
      </c>
      <c r="Q12">
        <v>0.026873</v>
      </c>
      <c r="R12">
        <v>127</v>
      </c>
      <c r="S12">
        <v>125.18</v>
      </c>
      <c r="T12">
        <v>1.014539</v>
      </c>
      <c r="U12">
        <v>0.521987</v>
      </c>
      <c r="V12" t="s">
        <v>152</v>
      </c>
      <c r="W12" t="s">
        <v>208</v>
      </c>
      <c r="X12" t="s">
        <v>208</v>
      </c>
      <c r="Y12" t="s">
        <v>208</v>
      </c>
      <c r="Z12">
        <v>122</v>
      </c>
      <c r="AA12">
        <v>157.425532</v>
      </c>
      <c r="AB12">
        <v>0.77497</v>
      </c>
      <c r="AC12">
        <v>0.999239</v>
      </c>
      <c r="AD12">
        <v>117</v>
      </c>
      <c r="AE12">
        <v>108.382979</v>
      </c>
      <c r="AF12">
        <v>1.079505</v>
      </c>
      <c r="AG12">
        <v>0.212693</v>
      </c>
      <c r="AH12">
        <v>190</v>
      </c>
      <c r="AI12">
        <v>84.72</v>
      </c>
      <c r="AJ12">
        <v>2.242682</v>
      </c>
      <c r="AK12">
        <v>0</v>
      </c>
      <c r="AL12">
        <v>463</v>
      </c>
      <c r="AM12">
        <v>174.511111</v>
      </c>
      <c r="AN12">
        <v>2.653126</v>
      </c>
      <c r="AO12">
        <v>0</v>
      </c>
      <c r="AP12">
        <v>193</v>
      </c>
      <c r="AQ12">
        <v>144.32</v>
      </c>
      <c r="AR12">
        <v>1.337306</v>
      </c>
      <c r="AS12">
        <v>0.00299</v>
      </c>
      <c r="AT12">
        <v>93</v>
      </c>
      <c r="AU12">
        <v>69.956522</v>
      </c>
      <c r="AV12">
        <v>1.329397</v>
      </c>
      <c r="AW12">
        <v>0.001526</v>
      </c>
      <c r="AX12">
        <v>130</v>
      </c>
      <c r="AY12">
        <v>142.272727</v>
      </c>
      <c r="AZ12">
        <v>0.913738</v>
      </c>
      <c r="BA12">
        <v>0.887487</v>
      </c>
      <c r="BB12">
        <v>206</v>
      </c>
      <c r="BC12">
        <v>143.73913</v>
      </c>
      <c r="BD12">
        <v>1.433152</v>
      </c>
      <c r="BE12">
        <v>1E-06</v>
      </c>
      <c r="BF12">
        <v>160</v>
      </c>
      <c r="BG12">
        <v>143.5</v>
      </c>
      <c r="BH12">
        <v>1.114983</v>
      </c>
      <c r="BI12">
        <v>0.812407</v>
      </c>
    </row>
    <row r="13" spans="1:61" ht="12.75">
      <c r="A13" t="s">
        <v>62</v>
      </c>
      <c r="B13">
        <v>4</v>
      </c>
      <c r="C13">
        <v>4.88</v>
      </c>
      <c r="D13">
        <v>0.819672</v>
      </c>
      <c r="E13">
        <v>0.54303</v>
      </c>
      <c r="F13">
        <v>69</v>
      </c>
      <c r="G13">
        <v>139.6</v>
      </c>
      <c r="H13">
        <v>0.494269</v>
      </c>
      <c r="I13">
        <v>1</v>
      </c>
      <c r="J13">
        <v>204</v>
      </c>
      <c r="K13">
        <v>297.54</v>
      </c>
      <c r="L13">
        <v>0.685622</v>
      </c>
      <c r="M13">
        <v>1</v>
      </c>
      <c r="N13">
        <v>167</v>
      </c>
      <c r="O13">
        <v>191.8</v>
      </c>
      <c r="P13">
        <v>0.870699</v>
      </c>
      <c r="Q13">
        <v>0.987919</v>
      </c>
      <c r="R13">
        <v>140</v>
      </c>
      <c r="S13">
        <v>206.511628</v>
      </c>
      <c r="T13">
        <v>0.677928</v>
      </c>
      <c r="U13">
        <v>1</v>
      </c>
      <c r="V13">
        <v>318</v>
      </c>
      <c r="W13">
        <v>282.3</v>
      </c>
      <c r="X13">
        <v>1.126461</v>
      </c>
      <c r="Y13">
        <v>0.038252</v>
      </c>
      <c r="Z13">
        <v>581</v>
      </c>
      <c r="AA13">
        <v>770.857143</v>
      </c>
      <c r="AB13">
        <v>0.753706</v>
      </c>
      <c r="AC13">
        <v>1</v>
      </c>
      <c r="AD13">
        <v>533</v>
      </c>
      <c r="AE13">
        <v>270.954545</v>
      </c>
      <c r="AF13">
        <v>1.96712</v>
      </c>
      <c r="AG13">
        <v>0</v>
      </c>
      <c r="AH13">
        <v>203</v>
      </c>
      <c r="AI13">
        <v>177.14</v>
      </c>
      <c r="AJ13">
        <v>1.145986</v>
      </c>
      <c r="AK13">
        <v>0.04524</v>
      </c>
      <c r="AL13">
        <v>195</v>
      </c>
      <c r="AM13">
        <v>211.2</v>
      </c>
      <c r="AN13">
        <v>0.923295</v>
      </c>
      <c r="AO13">
        <v>0.963044</v>
      </c>
      <c r="AP13">
        <v>202</v>
      </c>
      <c r="AQ13">
        <v>239.722222</v>
      </c>
      <c r="AR13">
        <v>0.842642</v>
      </c>
      <c r="AS13">
        <v>0.99998</v>
      </c>
      <c r="AT13">
        <v>128</v>
      </c>
      <c r="AU13">
        <v>123.93617</v>
      </c>
      <c r="AV13">
        <v>1.03279</v>
      </c>
      <c r="AW13">
        <v>0.356702</v>
      </c>
      <c r="AX13">
        <v>238</v>
      </c>
      <c r="AY13">
        <v>185.352941</v>
      </c>
      <c r="AZ13">
        <v>1.284037</v>
      </c>
      <c r="BA13">
        <v>0.016722</v>
      </c>
      <c r="BB13">
        <v>107</v>
      </c>
      <c r="BC13">
        <v>128.28</v>
      </c>
      <c r="BD13">
        <v>0.834113</v>
      </c>
      <c r="BE13">
        <v>0.983595</v>
      </c>
      <c r="BF13">
        <v>156</v>
      </c>
      <c r="BG13">
        <v>155.909091</v>
      </c>
      <c r="BH13">
        <v>1.000583</v>
      </c>
      <c r="BI13">
        <v>0.880207</v>
      </c>
    </row>
    <row r="14" spans="1:61" ht="12.75">
      <c r="A14" t="s">
        <v>25</v>
      </c>
      <c r="B14">
        <v>95</v>
      </c>
      <c r="C14">
        <v>96.02</v>
      </c>
      <c r="D14">
        <v>0.989377</v>
      </c>
      <c r="E14">
        <v>0.532583</v>
      </c>
      <c r="F14">
        <v>255</v>
      </c>
      <c r="G14">
        <v>218.6</v>
      </c>
      <c r="H14">
        <v>1.166514</v>
      </c>
      <c r="I14">
        <v>0.024986</v>
      </c>
      <c r="J14">
        <v>136</v>
      </c>
      <c r="K14">
        <v>155.92</v>
      </c>
      <c r="L14">
        <v>0.872242</v>
      </c>
      <c r="M14">
        <v>0.946289</v>
      </c>
      <c r="N14">
        <v>176</v>
      </c>
      <c r="O14">
        <v>155.88</v>
      </c>
      <c r="P14">
        <v>1.129074</v>
      </c>
      <c r="Q14">
        <v>0.034107</v>
      </c>
      <c r="R14">
        <v>242</v>
      </c>
      <c r="S14">
        <v>186.08</v>
      </c>
      <c r="T14">
        <v>1.300516</v>
      </c>
      <c r="U14">
        <v>3.4E-05</v>
      </c>
      <c r="V14">
        <v>192</v>
      </c>
      <c r="W14">
        <v>192.38</v>
      </c>
      <c r="X14">
        <v>0.998025</v>
      </c>
      <c r="Y14">
        <v>0.613168</v>
      </c>
      <c r="Z14">
        <v>152</v>
      </c>
      <c r="AA14">
        <v>154.78</v>
      </c>
      <c r="AB14">
        <v>0.982039</v>
      </c>
      <c r="AC14">
        <v>0.613157</v>
      </c>
      <c r="AD14">
        <v>153</v>
      </c>
      <c r="AE14">
        <v>137.32</v>
      </c>
      <c r="AF14">
        <v>1.114186</v>
      </c>
      <c r="AG14">
        <v>0.069707</v>
      </c>
      <c r="AH14">
        <v>109</v>
      </c>
      <c r="AI14">
        <v>148</v>
      </c>
      <c r="AJ14">
        <v>0.736486</v>
      </c>
      <c r="AK14">
        <v>0.999823</v>
      </c>
      <c r="AL14" t="s">
        <v>207</v>
      </c>
      <c r="AM14" t="s">
        <v>208</v>
      </c>
      <c r="AN14" t="s">
        <v>208</v>
      </c>
      <c r="AO14" t="s">
        <v>208</v>
      </c>
      <c r="AP14" t="s">
        <v>207</v>
      </c>
      <c r="AQ14" t="s">
        <v>208</v>
      </c>
      <c r="AR14" t="s">
        <v>208</v>
      </c>
      <c r="AS14" t="s">
        <v>208</v>
      </c>
      <c r="AT14" t="s">
        <v>207</v>
      </c>
      <c r="AU14" t="s">
        <v>208</v>
      </c>
      <c r="AV14" t="s">
        <v>208</v>
      </c>
      <c r="AW14" t="s">
        <v>208</v>
      </c>
      <c r="AX14" t="s">
        <v>207</v>
      </c>
      <c r="AY14" t="s">
        <v>208</v>
      </c>
      <c r="AZ14" t="s">
        <v>208</v>
      </c>
      <c r="BA14" t="s">
        <v>208</v>
      </c>
      <c r="BB14" t="s">
        <v>207</v>
      </c>
      <c r="BC14" t="s">
        <v>208</v>
      </c>
      <c r="BD14" t="s">
        <v>208</v>
      </c>
      <c r="BE14" t="s">
        <v>208</v>
      </c>
      <c r="BF14">
        <v>293</v>
      </c>
      <c r="BG14">
        <v>154.4</v>
      </c>
      <c r="BH14">
        <v>1.897668</v>
      </c>
      <c r="BI14">
        <v>0</v>
      </c>
    </row>
    <row r="15" spans="1:61" ht="12.75">
      <c r="A15" t="s">
        <v>64</v>
      </c>
      <c r="B15">
        <v>167</v>
      </c>
      <c r="C15">
        <v>144.913043</v>
      </c>
      <c r="D15">
        <v>1.152415</v>
      </c>
      <c r="E15">
        <v>0.001025</v>
      </c>
      <c r="F15">
        <v>120</v>
      </c>
      <c r="G15">
        <v>135.82</v>
      </c>
      <c r="H15">
        <v>0.883522</v>
      </c>
      <c r="I15">
        <v>0.93514</v>
      </c>
      <c r="J15">
        <v>277</v>
      </c>
      <c r="K15">
        <v>302.266667</v>
      </c>
      <c r="L15">
        <v>0.916409</v>
      </c>
      <c r="M15">
        <v>0.99667</v>
      </c>
      <c r="N15">
        <v>704</v>
      </c>
      <c r="O15">
        <v>658.058824</v>
      </c>
      <c r="P15">
        <v>1.069813</v>
      </c>
      <c r="Q15">
        <v>0.247776</v>
      </c>
      <c r="R15">
        <v>321</v>
      </c>
      <c r="S15">
        <v>187.2</v>
      </c>
      <c r="T15">
        <v>1.714744</v>
      </c>
      <c r="U15">
        <v>0</v>
      </c>
      <c r="V15">
        <v>167</v>
      </c>
      <c r="W15">
        <v>147.888889</v>
      </c>
      <c r="X15">
        <v>1.129226</v>
      </c>
      <c r="Y15">
        <v>0.027917</v>
      </c>
      <c r="Z15">
        <v>122</v>
      </c>
      <c r="AA15">
        <v>155.38</v>
      </c>
      <c r="AB15">
        <v>0.785172</v>
      </c>
      <c r="AC15">
        <v>0.998431</v>
      </c>
      <c r="AD15">
        <v>195</v>
      </c>
      <c r="AE15">
        <v>175.52</v>
      </c>
      <c r="AF15">
        <v>1.110985</v>
      </c>
      <c r="AG15">
        <v>0.110022</v>
      </c>
      <c r="AH15">
        <v>177</v>
      </c>
      <c r="AI15">
        <v>129.86</v>
      </c>
      <c r="AJ15">
        <v>1.363006</v>
      </c>
      <c r="AK15">
        <v>2.3E-05</v>
      </c>
      <c r="AL15">
        <v>135</v>
      </c>
      <c r="AM15">
        <v>137.1</v>
      </c>
      <c r="AN15">
        <v>0.984683</v>
      </c>
      <c r="AO15">
        <v>0.611027</v>
      </c>
      <c r="AP15">
        <v>232</v>
      </c>
      <c r="AQ15">
        <v>175.833333</v>
      </c>
      <c r="AR15">
        <v>1.319431</v>
      </c>
      <c r="AS15">
        <v>0.000294</v>
      </c>
      <c r="AT15">
        <v>193</v>
      </c>
      <c r="AU15">
        <v>144.32</v>
      </c>
      <c r="AV15">
        <v>1.337306</v>
      </c>
      <c r="AW15">
        <v>0.00299</v>
      </c>
      <c r="AX15" t="s">
        <v>207</v>
      </c>
      <c r="AY15" t="s">
        <v>208</v>
      </c>
      <c r="AZ15" t="s">
        <v>208</v>
      </c>
      <c r="BA15" t="s">
        <v>208</v>
      </c>
      <c r="BB15">
        <v>238</v>
      </c>
      <c r="BC15">
        <v>185.352941</v>
      </c>
      <c r="BD15">
        <v>1.284037</v>
      </c>
      <c r="BE15">
        <v>0.016722</v>
      </c>
      <c r="BF15">
        <v>158</v>
      </c>
      <c r="BG15">
        <v>162.769231</v>
      </c>
      <c r="BH15">
        <v>0.970699</v>
      </c>
      <c r="BI15">
        <v>0.80113</v>
      </c>
    </row>
    <row r="16" spans="1:61" ht="12.75">
      <c r="A16" t="s">
        <v>65</v>
      </c>
      <c r="B16" t="s">
        <v>153</v>
      </c>
      <c r="C16" t="s">
        <v>208</v>
      </c>
      <c r="D16" t="s">
        <v>208</v>
      </c>
      <c r="E16" t="s">
        <v>208</v>
      </c>
      <c r="F16">
        <v>150</v>
      </c>
      <c r="G16">
        <v>182.090909</v>
      </c>
      <c r="H16">
        <v>0.823764</v>
      </c>
      <c r="I16">
        <v>0.999986</v>
      </c>
      <c r="J16">
        <v>181</v>
      </c>
      <c r="K16">
        <v>133.5</v>
      </c>
      <c r="L16">
        <v>1.355805</v>
      </c>
      <c r="M16">
        <v>0.050581</v>
      </c>
      <c r="N16">
        <v>274</v>
      </c>
      <c r="O16">
        <v>171.129032</v>
      </c>
      <c r="P16">
        <v>1.601131</v>
      </c>
      <c r="Q16">
        <v>0</v>
      </c>
      <c r="R16">
        <v>285</v>
      </c>
      <c r="S16">
        <v>265.92</v>
      </c>
      <c r="T16">
        <v>1.071751</v>
      </c>
      <c r="U16">
        <v>0.511886</v>
      </c>
      <c r="V16">
        <v>167</v>
      </c>
      <c r="W16">
        <v>131.56</v>
      </c>
      <c r="X16">
        <v>1.269383</v>
      </c>
      <c r="Y16">
        <v>0.000957</v>
      </c>
      <c r="Z16">
        <v>97</v>
      </c>
      <c r="AA16">
        <v>84.4</v>
      </c>
      <c r="AB16">
        <v>1.149289</v>
      </c>
      <c r="AC16">
        <v>0.064773</v>
      </c>
      <c r="AD16">
        <v>169</v>
      </c>
      <c r="AE16">
        <v>112.22</v>
      </c>
      <c r="AF16">
        <v>1.50597</v>
      </c>
      <c r="AG16">
        <v>0</v>
      </c>
      <c r="AH16" t="s">
        <v>154</v>
      </c>
      <c r="AI16" t="s">
        <v>208</v>
      </c>
      <c r="AJ16" t="s">
        <v>208</v>
      </c>
      <c r="AK16" t="s">
        <v>208</v>
      </c>
      <c r="AL16" t="s">
        <v>155</v>
      </c>
      <c r="AM16" t="s">
        <v>208</v>
      </c>
      <c r="AN16" t="s">
        <v>208</v>
      </c>
      <c r="AO16" t="s">
        <v>208</v>
      </c>
      <c r="AP16">
        <v>731</v>
      </c>
      <c r="AQ16">
        <v>195.2</v>
      </c>
      <c r="AR16">
        <v>3.744877</v>
      </c>
      <c r="AS16">
        <v>0</v>
      </c>
      <c r="AT16">
        <v>513</v>
      </c>
      <c r="AU16">
        <v>129.68</v>
      </c>
      <c r="AV16">
        <v>3.955891</v>
      </c>
      <c r="AW16">
        <v>0</v>
      </c>
      <c r="AX16">
        <v>239</v>
      </c>
      <c r="AY16">
        <v>100.88</v>
      </c>
      <c r="AZ16">
        <v>2.369151</v>
      </c>
      <c r="BA16">
        <v>0</v>
      </c>
      <c r="BB16" t="s">
        <v>140</v>
      </c>
      <c r="BC16" t="s">
        <v>208</v>
      </c>
      <c r="BD16" t="s">
        <v>208</v>
      </c>
      <c r="BE16" t="s">
        <v>208</v>
      </c>
      <c r="BF16">
        <v>102</v>
      </c>
      <c r="BG16">
        <v>121.46</v>
      </c>
      <c r="BH16">
        <v>0.839783</v>
      </c>
      <c r="BI16">
        <v>0.976921</v>
      </c>
    </row>
    <row r="17" spans="1:61" ht="12.75">
      <c r="A17" t="s">
        <v>26</v>
      </c>
      <c r="B17">
        <v>83</v>
      </c>
      <c r="C17">
        <v>86.592593</v>
      </c>
      <c r="D17">
        <v>0.958512</v>
      </c>
      <c r="E17">
        <v>0.616056</v>
      </c>
      <c r="F17">
        <v>184</v>
      </c>
      <c r="G17">
        <v>139</v>
      </c>
      <c r="H17">
        <v>1.323741</v>
      </c>
      <c r="I17">
        <v>0.002816</v>
      </c>
      <c r="J17">
        <v>55</v>
      </c>
      <c r="K17">
        <v>56.54</v>
      </c>
      <c r="L17">
        <v>0.972763</v>
      </c>
      <c r="M17">
        <v>0.405632</v>
      </c>
      <c r="N17">
        <v>45</v>
      </c>
      <c r="O17">
        <v>55.938776</v>
      </c>
      <c r="P17">
        <v>0.804451</v>
      </c>
      <c r="Q17">
        <v>0.895271</v>
      </c>
      <c r="R17">
        <v>53</v>
      </c>
      <c r="S17">
        <v>72.62</v>
      </c>
      <c r="T17">
        <v>0.729826</v>
      </c>
      <c r="U17">
        <v>0.991607</v>
      </c>
      <c r="V17">
        <v>36</v>
      </c>
      <c r="W17">
        <v>73.46</v>
      </c>
      <c r="X17">
        <v>0.490063</v>
      </c>
      <c r="Y17">
        <v>0.999999</v>
      </c>
      <c r="Z17">
        <v>83</v>
      </c>
      <c r="AA17">
        <v>87.32</v>
      </c>
      <c r="AB17">
        <v>0.950527</v>
      </c>
      <c r="AC17">
        <v>0.672817</v>
      </c>
      <c r="AD17">
        <v>220</v>
      </c>
      <c r="AE17">
        <v>96.82</v>
      </c>
      <c r="AF17">
        <v>2.272258</v>
      </c>
      <c r="AG17">
        <v>0</v>
      </c>
      <c r="AH17" t="s">
        <v>1</v>
      </c>
      <c r="AI17" t="s">
        <v>208</v>
      </c>
      <c r="AJ17" t="s">
        <v>208</v>
      </c>
      <c r="AK17" t="s">
        <v>208</v>
      </c>
      <c r="AL17">
        <v>125</v>
      </c>
      <c r="AM17">
        <v>95.4</v>
      </c>
      <c r="AN17">
        <v>1.310273</v>
      </c>
      <c r="AO17">
        <v>0.001389</v>
      </c>
      <c r="AP17">
        <v>48</v>
      </c>
      <c r="AQ17">
        <v>57.6</v>
      </c>
      <c r="AR17">
        <v>0.833333</v>
      </c>
      <c r="AS17">
        <v>0.889961</v>
      </c>
      <c r="AT17">
        <v>109</v>
      </c>
      <c r="AU17">
        <v>117.666667</v>
      </c>
      <c r="AV17">
        <v>0.926346</v>
      </c>
      <c r="AW17">
        <v>0.926454</v>
      </c>
      <c r="AX17">
        <v>125</v>
      </c>
      <c r="AY17">
        <v>103.543478</v>
      </c>
      <c r="AZ17">
        <v>1.207222</v>
      </c>
      <c r="BA17">
        <v>0.014255</v>
      </c>
      <c r="BB17">
        <v>120</v>
      </c>
      <c r="BC17">
        <v>126.074074</v>
      </c>
      <c r="BD17">
        <v>0.951821</v>
      </c>
      <c r="BE17">
        <v>0.553153</v>
      </c>
      <c r="BF17">
        <v>142</v>
      </c>
      <c r="BG17">
        <v>187.892857</v>
      </c>
      <c r="BH17">
        <v>0.75575</v>
      </c>
      <c r="BI17">
        <v>0.998748</v>
      </c>
    </row>
    <row r="18" spans="1:61" ht="12.75">
      <c r="A18" t="s">
        <v>67</v>
      </c>
      <c r="B18">
        <v>52</v>
      </c>
      <c r="C18">
        <v>59.06</v>
      </c>
      <c r="D18">
        <v>0.880461</v>
      </c>
      <c r="E18">
        <v>0.769417</v>
      </c>
      <c r="F18">
        <v>83</v>
      </c>
      <c r="G18">
        <v>86.592593</v>
      </c>
      <c r="H18">
        <v>0.958512</v>
      </c>
      <c r="I18">
        <v>0.616056</v>
      </c>
      <c r="J18">
        <v>184</v>
      </c>
      <c r="K18">
        <v>139</v>
      </c>
      <c r="L18">
        <v>1.323741</v>
      </c>
      <c r="M18">
        <v>0.002816</v>
      </c>
      <c r="N18">
        <v>55</v>
      </c>
      <c r="O18">
        <v>56.54</v>
      </c>
      <c r="P18">
        <v>0.972763</v>
      </c>
      <c r="Q18">
        <v>0.405632</v>
      </c>
      <c r="R18">
        <v>45</v>
      </c>
      <c r="S18">
        <v>55.938776</v>
      </c>
      <c r="T18">
        <v>0.804451</v>
      </c>
      <c r="U18">
        <v>0.895271</v>
      </c>
      <c r="V18">
        <v>121</v>
      </c>
      <c r="W18">
        <v>125.86</v>
      </c>
      <c r="X18">
        <v>0.961386</v>
      </c>
      <c r="Y18">
        <v>0.679268</v>
      </c>
      <c r="Z18">
        <v>103</v>
      </c>
      <c r="AA18">
        <v>139.16</v>
      </c>
      <c r="AB18">
        <v>0.740155</v>
      </c>
      <c r="AC18">
        <v>0.999839</v>
      </c>
      <c r="AD18">
        <v>147</v>
      </c>
      <c r="AE18">
        <v>209.64</v>
      </c>
      <c r="AF18">
        <v>0.701202</v>
      </c>
      <c r="AG18">
        <v>1</v>
      </c>
      <c r="AH18">
        <v>271</v>
      </c>
      <c r="AI18">
        <v>220.66</v>
      </c>
      <c r="AJ18">
        <v>1.228134</v>
      </c>
      <c r="AK18">
        <v>0.000273</v>
      </c>
      <c r="AL18">
        <v>229</v>
      </c>
      <c r="AM18">
        <v>263.9</v>
      </c>
      <c r="AN18">
        <v>0.867753</v>
      </c>
      <c r="AO18">
        <v>0.999652</v>
      </c>
      <c r="AP18" t="s">
        <v>156</v>
      </c>
      <c r="AQ18" t="s">
        <v>208</v>
      </c>
      <c r="AR18" t="s">
        <v>208</v>
      </c>
      <c r="AS18" t="s">
        <v>208</v>
      </c>
      <c r="AT18">
        <v>45</v>
      </c>
      <c r="AU18">
        <v>47.727273</v>
      </c>
      <c r="AV18">
        <v>0.942857</v>
      </c>
      <c r="AW18">
        <v>0.512141</v>
      </c>
      <c r="AX18">
        <v>95</v>
      </c>
      <c r="AY18">
        <v>83.111111</v>
      </c>
      <c r="AZ18">
        <v>1.143048</v>
      </c>
      <c r="BA18">
        <v>0.082443</v>
      </c>
      <c r="BB18">
        <v>82</v>
      </c>
      <c r="BC18">
        <v>69.230769</v>
      </c>
      <c r="BD18">
        <v>1.184444</v>
      </c>
      <c r="BE18">
        <v>0.057326</v>
      </c>
      <c r="BF18">
        <v>92</v>
      </c>
      <c r="BG18">
        <v>77.8</v>
      </c>
      <c r="BH18">
        <v>1.182519</v>
      </c>
      <c r="BI18">
        <v>0.038512</v>
      </c>
    </row>
    <row r="19" spans="1:61" ht="12.75">
      <c r="A19" t="s">
        <v>69</v>
      </c>
      <c r="B19">
        <v>191</v>
      </c>
      <c r="C19">
        <v>193.3</v>
      </c>
      <c r="D19">
        <v>0.988101</v>
      </c>
      <c r="E19">
        <v>0.985445</v>
      </c>
      <c r="F19">
        <v>91</v>
      </c>
      <c r="G19">
        <v>157.878049</v>
      </c>
      <c r="H19">
        <v>0.576394</v>
      </c>
      <c r="I19">
        <v>1</v>
      </c>
      <c r="J19">
        <v>327</v>
      </c>
      <c r="K19">
        <v>263.911765</v>
      </c>
      <c r="L19">
        <v>1.23905</v>
      </c>
      <c r="M19">
        <v>0.011404</v>
      </c>
      <c r="N19">
        <v>394</v>
      </c>
      <c r="O19">
        <v>219.088889</v>
      </c>
      <c r="P19">
        <v>1.798357</v>
      </c>
      <c r="Q19">
        <v>0</v>
      </c>
      <c r="R19">
        <v>509</v>
      </c>
      <c r="S19">
        <v>187.18</v>
      </c>
      <c r="T19">
        <v>2.719308</v>
      </c>
      <c r="U19">
        <v>0</v>
      </c>
      <c r="V19" t="s">
        <v>54</v>
      </c>
      <c r="W19" t="s">
        <v>208</v>
      </c>
      <c r="X19" t="s">
        <v>208</v>
      </c>
      <c r="Y19" t="s">
        <v>208</v>
      </c>
      <c r="Z19">
        <v>128</v>
      </c>
      <c r="AA19">
        <v>51.1</v>
      </c>
      <c r="AB19">
        <v>2.504892</v>
      </c>
      <c r="AC19">
        <v>0</v>
      </c>
      <c r="AD19">
        <v>150</v>
      </c>
      <c r="AE19">
        <v>108.32</v>
      </c>
      <c r="AF19">
        <v>1.384786</v>
      </c>
      <c r="AG19">
        <v>1.7E-05</v>
      </c>
      <c r="AH19">
        <v>89</v>
      </c>
      <c r="AI19">
        <v>73.7</v>
      </c>
      <c r="AJ19">
        <v>1.207598</v>
      </c>
      <c r="AK19">
        <v>0.028145</v>
      </c>
      <c r="AL19">
        <v>81</v>
      </c>
      <c r="AM19">
        <v>47.545455</v>
      </c>
      <c r="AN19">
        <v>1.703633</v>
      </c>
      <c r="AO19">
        <v>0</v>
      </c>
      <c r="AP19">
        <v>168</v>
      </c>
      <c r="AQ19">
        <v>117.06</v>
      </c>
      <c r="AR19">
        <v>1.435161</v>
      </c>
      <c r="AS19">
        <v>1E-06</v>
      </c>
      <c r="AT19">
        <v>60</v>
      </c>
      <c r="AU19">
        <v>45.0625</v>
      </c>
      <c r="AV19">
        <v>1.331484</v>
      </c>
      <c r="AW19">
        <v>0.00585</v>
      </c>
      <c r="AX19">
        <v>271</v>
      </c>
      <c r="AY19">
        <v>142.14</v>
      </c>
      <c r="AZ19">
        <v>1.906571</v>
      </c>
      <c r="BA19">
        <v>0</v>
      </c>
      <c r="BB19">
        <v>98</v>
      </c>
      <c r="BC19">
        <v>66.22</v>
      </c>
      <c r="BD19">
        <v>1.479915</v>
      </c>
      <c r="BE19">
        <v>4.6E-05</v>
      </c>
      <c r="BF19">
        <v>64</v>
      </c>
      <c r="BG19">
        <v>35.458333</v>
      </c>
      <c r="BH19">
        <v>1.804935</v>
      </c>
      <c r="BI19">
        <v>2E-06</v>
      </c>
    </row>
    <row r="20" spans="1:61" ht="12.75">
      <c r="A20" t="s">
        <v>71</v>
      </c>
      <c r="B20" t="s">
        <v>207</v>
      </c>
      <c r="C20" t="s">
        <v>208</v>
      </c>
      <c r="D20" t="s">
        <v>208</v>
      </c>
      <c r="E20" t="s">
        <v>208</v>
      </c>
      <c r="F20" t="s">
        <v>207</v>
      </c>
      <c r="G20" t="s">
        <v>208</v>
      </c>
      <c r="H20" t="s">
        <v>208</v>
      </c>
      <c r="I20" t="s">
        <v>208</v>
      </c>
      <c r="J20" t="s">
        <v>207</v>
      </c>
      <c r="K20" t="s">
        <v>208</v>
      </c>
      <c r="L20" t="s">
        <v>208</v>
      </c>
      <c r="M20" t="s">
        <v>208</v>
      </c>
      <c r="N20" t="s">
        <v>207</v>
      </c>
      <c r="O20" t="s">
        <v>208</v>
      </c>
      <c r="P20" t="s">
        <v>208</v>
      </c>
      <c r="Q20" t="s">
        <v>208</v>
      </c>
      <c r="R20" t="s">
        <v>207</v>
      </c>
      <c r="S20" t="s">
        <v>208</v>
      </c>
      <c r="T20" t="s">
        <v>208</v>
      </c>
      <c r="U20" t="s">
        <v>208</v>
      </c>
      <c r="V20" t="s">
        <v>207</v>
      </c>
      <c r="W20" t="s">
        <v>208</v>
      </c>
      <c r="X20" t="s">
        <v>208</v>
      </c>
      <c r="Y20" t="s">
        <v>208</v>
      </c>
      <c r="Z20" t="s">
        <v>207</v>
      </c>
      <c r="AA20" t="s">
        <v>208</v>
      </c>
      <c r="AB20" t="s">
        <v>208</v>
      </c>
      <c r="AC20" t="s">
        <v>208</v>
      </c>
      <c r="AD20" t="s">
        <v>207</v>
      </c>
      <c r="AE20" t="s">
        <v>208</v>
      </c>
      <c r="AF20" t="s">
        <v>208</v>
      </c>
      <c r="AG20" t="s">
        <v>208</v>
      </c>
      <c r="AH20" t="s">
        <v>207</v>
      </c>
      <c r="AI20" t="s">
        <v>208</v>
      </c>
      <c r="AJ20" t="s">
        <v>208</v>
      </c>
      <c r="AK20" t="s">
        <v>208</v>
      </c>
      <c r="AL20" t="s">
        <v>207</v>
      </c>
      <c r="AM20" t="s">
        <v>208</v>
      </c>
      <c r="AN20" t="s">
        <v>208</v>
      </c>
      <c r="AO20" t="s">
        <v>208</v>
      </c>
      <c r="AP20" t="s">
        <v>207</v>
      </c>
      <c r="AQ20" t="s">
        <v>208</v>
      </c>
      <c r="AR20" t="s">
        <v>208</v>
      </c>
      <c r="AS20" t="s">
        <v>208</v>
      </c>
      <c r="AT20" t="s">
        <v>207</v>
      </c>
      <c r="AU20" t="s">
        <v>208</v>
      </c>
      <c r="AV20" t="s">
        <v>208</v>
      </c>
      <c r="AW20" t="s">
        <v>208</v>
      </c>
      <c r="AX20">
        <v>117</v>
      </c>
      <c r="AY20">
        <v>85.24</v>
      </c>
      <c r="AZ20">
        <v>1.372595</v>
      </c>
      <c r="BA20">
        <v>0.000269</v>
      </c>
      <c r="BB20">
        <v>109</v>
      </c>
      <c r="BC20">
        <v>85.76</v>
      </c>
      <c r="BD20">
        <v>1.270989</v>
      </c>
      <c r="BE20">
        <v>0.004911</v>
      </c>
      <c r="BF20">
        <v>139</v>
      </c>
      <c r="BG20">
        <v>94.02</v>
      </c>
      <c r="BH20">
        <v>1.478409</v>
      </c>
      <c r="BI20">
        <v>3E-06</v>
      </c>
    </row>
    <row r="21" spans="1:61" ht="12.75">
      <c r="A21" t="s">
        <v>72</v>
      </c>
      <c r="B21" t="s">
        <v>207</v>
      </c>
      <c r="C21" t="s">
        <v>208</v>
      </c>
      <c r="D21" t="s">
        <v>208</v>
      </c>
      <c r="E21" t="s">
        <v>208</v>
      </c>
      <c r="F21" t="s">
        <v>207</v>
      </c>
      <c r="G21" t="s">
        <v>208</v>
      </c>
      <c r="H21" t="s">
        <v>208</v>
      </c>
      <c r="I21" t="s">
        <v>208</v>
      </c>
      <c r="J21" t="s">
        <v>207</v>
      </c>
      <c r="K21" t="s">
        <v>208</v>
      </c>
      <c r="L21" t="s">
        <v>208</v>
      </c>
      <c r="M21" t="s">
        <v>208</v>
      </c>
      <c r="N21">
        <v>209</v>
      </c>
      <c r="O21">
        <v>191.714286</v>
      </c>
      <c r="P21">
        <v>1.090164</v>
      </c>
      <c r="Q21">
        <v>0.608379</v>
      </c>
      <c r="R21">
        <v>93</v>
      </c>
      <c r="S21">
        <v>92.26</v>
      </c>
      <c r="T21">
        <v>1.008021</v>
      </c>
      <c r="U21">
        <v>0.509101</v>
      </c>
      <c r="V21">
        <v>120</v>
      </c>
      <c r="W21">
        <v>116.18</v>
      </c>
      <c r="X21">
        <v>1.03288</v>
      </c>
      <c r="Y21">
        <v>0.419968</v>
      </c>
      <c r="Z21">
        <v>114</v>
      </c>
      <c r="AA21">
        <v>79.98</v>
      </c>
      <c r="AB21">
        <v>1.425356</v>
      </c>
      <c r="AC21">
        <v>0.000143</v>
      </c>
      <c r="AD21">
        <v>161</v>
      </c>
      <c r="AE21">
        <v>202.918919</v>
      </c>
      <c r="AF21">
        <v>0.79342</v>
      </c>
      <c r="AG21">
        <v>1</v>
      </c>
      <c r="AH21">
        <v>96</v>
      </c>
      <c r="AI21">
        <v>88.612903</v>
      </c>
      <c r="AJ21">
        <v>1.083364</v>
      </c>
      <c r="AK21">
        <v>0.486065</v>
      </c>
      <c r="AL21">
        <v>64</v>
      </c>
      <c r="AM21">
        <v>79.176471</v>
      </c>
      <c r="AN21">
        <v>0.808321</v>
      </c>
      <c r="AO21">
        <v>0.876812</v>
      </c>
      <c r="AP21">
        <v>157</v>
      </c>
      <c r="AQ21">
        <v>125.56</v>
      </c>
      <c r="AR21">
        <v>1.250398</v>
      </c>
      <c r="AS21">
        <v>0.002417</v>
      </c>
      <c r="AT21">
        <v>394</v>
      </c>
      <c r="AU21">
        <v>219.088889</v>
      </c>
      <c r="AV21">
        <v>1.798357</v>
      </c>
      <c r="AW21">
        <v>0</v>
      </c>
      <c r="AX21">
        <v>250</v>
      </c>
      <c r="AY21">
        <v>216.96</v>
      </c>
      <c r="AZ21">
        <v>1.152286</v>
      </c>
      <c r="BA21">
        <v>0.02927</v>
      </c>
      <c r="BB21">
        <v>414</v>
      </c>
      <c r="BC21">
        <v>287.416667</v>
      </c>
      <c r="BD21">
        <v>1.440418</v>
      </c>
      <c r="BE21">
        <v>1E-06</v>
      </c>
      <c r="BF21">
        <v>209</v>
      </c>
      <c r="BG21">
        <v>158.8</v>
      </c>
      <c r="BH21">
        <v>1.316121</v>
      </c>
      <c r="BI21">
        <v>0.000113</v>
      </c>
    </row>
    <row r="22" spans="1:61" ht="12.75">
      <c r="A22" t="s">
        <v>73</v>
      </c>
      <c r="B22" t="s">
        <v>157</v>
      </c>
      <c r="C22" t="s">
        <v>208</v>
      </c>
      <c r="D22" t="s">
        <v>208</v>
      </c>
      <c r="E22" t="s">
        <v>208</v>
      </c>
      <c r="F22">
        <v>168</v>
      </c>
      <c r="G22">
        <v>179.96</v>
      </c>
      <c r="H22">
        <v>0.933541</v>
      </c>
      <c r="I22">
        <v>0.934923</v>
      </c>
      <c r="J22">
        <v>234</v>
      </c>
      <c r="K22">
        <v>173.12</v>
      </c>
      <c r="L22">
        <v>1.351664</v>
      </c>
      <c r="M22">
        <v>5E-06</v>
      </c>
      <c r="N22">
        <v>123</v>
      </c>
      <c r="O22">
        <v>119.82</v>
      </c>
      <c r="P22">
        <v>1.02654</v>
      </c>
      <c r="Q22">
        <v>0.377593</v>
      </c>
      <c r="R22">
        <v>93</v>
      </c>
      <c r="S22">
        <v>128.1</v>
      </c>
      <c r="T22">
        <v>0.725995</v>
      </c>
      <c r="U22">
        <v>0.999727</v>
      </c>
      <c r="V22">
        <v>187</v>
      </c>
      <c r="W22">
        <v>200.16</v>
      </c>
      <c r="X22">
        <v>0.934253</v>
      </c>
      <c r="Y22">
        <v>0.878401</v>
      </c>
      <c r="Z22">
        <v>52</v>
      </c>
      <c r="AA22">
        <v>87.4</v>
      </c>
      <c r="AB22">
        <v>0.594966</v>
      </c>
      <c r="AC22">
        <v>0.999979</v>
      </c>
      <c r="AD22">
        <v>44</v>
      </c>
      <c r="AE22">
        <v>50.9</v>
      </c>
      <c r="AF22">
        <v>0.86444</v>
      </c>
      <c r="AG22">
        <v>0.81683</v>
      </c>
      <c r="AH22">
        <v>110</v>
      </c>
      <c r="AI22">
        <v>132.36</v>
      </c>
      <c r="AJ22">
        <v>0.831067</v>
      </c>
      <c r="AK22">
        <v>0.969523</v>
      </c>
      <c r="AL22">
        <v>140</v>
      </c>
      <c r="AM22">
        <v>130.18</v>
      </c>
      <c r="AN22">
        <v>1.075434</v>
      </c>
      <c r="AO22">
        <v>0.171845</v>
      </c>
      <c r="AP22">
        <v>90</v>
      </c>
      <c r="AQ22">
        <v>104.82</v>
      </c>
      <c r="AR22">
        <v>0.858615</v>
      </c>
      <c r="AS22">
        <v>0.924646</v>
      </c>
      <c r="AT22">
        <v>296</v>
      </c>
      <c r="AU22">
        <v>258.15</v>
      </c>
      <c r="AV22">
        <v>1.14662</v>
      </c>
      <c r="AW22">
        <v>0.591796</v>
      </c>
      <c r="AX22">
        <v>189</v>
      </c>
      <c r="AY22">
        <v>87.18</v>
      </c>
      <c r="AZ22">
        <v>2.167928</v>
      </c>
      <c r="BA22">
        <v>0</v>
      </c>
      <c r="BB22">
        <v>241</v>
      </c>
      <c r="BC22">
        <v>200.88</v>
      </c>
      <c r="BD22">
        <v>1.199721</v>
      </c>
      <c r="BE22">
        <v>0.003764</v>
      </c>
      <c r="BF22">
        <v>402</v>
      </c>
      <c r="BG22">
        <v>453.783784</v>
      </c>
      <c r="BH22">
        <v>0.885884</v>
      </c>
      <c r="BI22">
        <v>0.999915</v>
      </c>
    </row>
    <row r="23" spans="1:61" ht="12.75">
      <c r="A23" t="s">
        <v>27</v>
      </c>
      <c r="B23">
        <v>82</v>
      </c>
      <c r="C23">
        <v>95.615385</v>
      </c>
      <c r="D23">
        <v>0.857603</v>
      </c>
      <c r="E23">
        <v>0.808185</v>
      </c>
      <c r="F23">
        <v>298</v>
      </c>
      <c r="G23">
        <v>233.75</v>
      </c>
      <c r="H23">
        <v>1.274866</v>
      </c>
      <c r="I23">
        <v>5.2E-05</v>
      </c>
      <c r="J23">
        <v>197</v>
      </c>
      <c r="K23">
        <v>159.043478</v>
      </c>
      <c r="L23">
        <v>1.238655</v>
      </c>
      <c r="M23">
        <v>0.004015</v>
      </c>
      <c r="N23">
        <v>129</v>
      </c>
      <c r="O23">
        <v>105.52</v>
      </c>
      <c r="P23">
        <v>1.222517</v>
      </c>
      <c r="Q23">
        <v>0.010102</v>
      </c>
      <c r="R23">
        <v>62</v>
      </c>
      <c r="S23">
        <v>73</v>
      </c>
      <c r="T23">
        <v>0.849315</v>
      </c>
      <c r="U23">
        <v>0.903206</v>
      </c>
      <c r="V23">
        <v>7</v>
      </c>
      <c r="W23">
        <v>5.24</v>
      </c>
      <c r="X23">
        <v>1.335878</v>
      </c>
      <c r="Y23">
        <v>0.15998</v>
      </c>
      <c r="Z23">
        <v>11</v>
      </c>
      <c r="AA23">
        <v>6.04</v>
      </c>
      <c r="AB23">
        <v>1.821192</v>
      </c>
      <c r="AC23">
        <v>0.018069</v>
      </c>
      <c r="AD23">
        <v>8</v>
      </c>
      <c r="AE23">
        <v>4.34</v>
      </c>
      <c r="AF23">
        <v>1.843318</v>
      </c>
      <c r="AG23">
        <v>0.030772</v>
      </c>
      <c r="AH23">
        <v>3</v>
      </c>
      <c r="AI23">
        <v>3.84</v>
      </c>
      <c r="AJ23">
        <v>0.78125</v>
      </c>
      <c r="AK23">
        <v>0.526619</v>
      </c>
      <c r="AL23">
        <v>2</v>
      </c>
      <c r="AM23">
        <v>4.4</v>
      </c>
      <c r="AN23">
        <v>0.454545</v>
      </c>
      <c r="AO23">
        <v>0.827561</v>
      </c>
      <c r="AP23">
        <v>11</v>
      </c>
      <c r="AQ23">
        <v>5.94</v>
      </c>
      <c r="AR23">
        <v>1.851852</v>
      </c>
      <c r="AS23">
        <v>0.023639</v>
      </c>
      <c r="AT23">
        <v>45</v>
      </c>
      <c r="AU23">
        <v>40.538462</v>
      </c>
      <c r="AV23">
        <v>1.110057</v>
      </c>
      <c r="AW23">
        <v>0.187096</v>
      </c>
      <c r="AX23">
        <v>67</v>
      </c>
      <c r="AY23">
        <v>83.24</v>
      </c>
      <c r="AZ23">
        <v>0.804901</v>
      </c>
      <c r="BA23">
        <v>0.964453</v>
      </c>
      <c r="BB23">
        <v>120</v>
      </c>
      <c r="BC23">
        <v>123.428571</v>
      </c>
      <c r="BD23">
        <v>0.972222</v>
      </c>
      <c r="BE23">
        <v>0.908253</v>
      </c>
      <c r="BF23">
        <v>83</v>
      </c>
      <c r="BG23">
        <v>90.1875</v>
      </c>
      <c r="BH23">
        <v>0.920305</v>
      </c>
      <c r="BI23">
        <v>0.891323</v>
      </c>
    </row>
    <row r="24" spans="1:61" ht="12.75">
      <c r="A24" t="s">
        <v>74</v>
      </c>
      <c r="B24">
        <v>194</v>
      </c>
      <c r="C24">
        <v>199.64</v>
      </c>
      <c r="D24">
        <v>0.971749</v>
      </c>
      <c r="E24">
        <v>0.790647</v>
      </c>
      <c r="F24">
        <v>111</v>
      </c>
      <c r="G24">
        <v>122.222222</v>
      </c>
      <c r="H24">
        <v>0.908182</v>
      </c>
      <c r="I24">
        <v>0.570635</v>
      </c>
      <c r="J24">
        <v>403</v>
      </c>
      <c r="K24">
        <v>265.708333</v>
      </c>
      <c r="L24">
        <v>1.516701</v>
      </c>
      <c r="M24">
        <v>0</v>
      </c>
      <c r="N24">
        <v>251</v>
      </c>
      <c r="O24">
        <v>211.216216</v>
      </c>
      <c r="P24">
        <v>1.188356</v>
      </c>
      <c r="Q24">
        <v>0.289063</v>
      </c>
      <c r="R24">
        <v>185</v>
      </c>
      <c r="S24">
        <v>190.06</v>
      </c>
      <c r="T24">
        <v>0.973377</v>
      </c>
      <c r="U24">
        <v>0.883945</v>
      </c>
      <c r="V24">
        <v>231</v>
      </c>
      <c r="W24">
        <v>241</v>
      </c>
      <c r="X24">
        <v>0.958506</v>
      </c>
      <c r="Y24">
        <v>0.979033</v>
      </c>
      <c r="Z24">
        <v>129</v>
      </c>
      <c r="AA24">
        <v>116</v>
      </c>
      <c r="AB24">
        <v>1.112069</v>
      </c>
      <c r="AC24">
        <v>0.14491</v>
      </c>
      <c r="AD24">
        <v>175</v>
      </c>
      <c r="AE24">
        <v>173.458333</v>
      </c>
      <c r="AF24">
        <v>1.008888</v>
      </c>
      <c r="AG24">
        <v>0.870974</v>
      </c>
      <c r="AH24">
        <v>180</v>
      </c>
      <c r="AI24">
        <v>140.74</v>
      </c>
      <c r="AJ24">
        <v>1.278954</v>
      </c>
      <c r="AK24">
        <v>0.001535</v>
      </c>
      <c r="AL24">
        <v>148</v>
      </c>
      <c r="AM24">
        <v>92.06</v>
      </c>
      <c r="AN24">
        <v>1.607647</v>
      </c>
      <c r="AO24">
        <v>0</v>
      </c>
      <c r="AP24">
        <v>208</v>
      </c>
      <c r="AQ24">
        <v>110.06</v>
      </c>
      <c r="AR24">
        <v>1.889878</v>
      </c>
      <c r="AS24">
        <v>0</v>
      </c>
      <c r="AT24">
        <v>84</v>
      </c>
      <c r="AU24">
        <v>27.571429</v>
      </c>
      <c r="AV24">
        <v>3.046632</v>
      </c>
      <c r="AW24">
        <v>0</v>
      </c>
      <c r="AX24">
        <v>128</v>
      </c>
      <c r="AY24">
        <v>94.82</v>
      </c>
      <c r="AZ24">
        <v>1.349926</v>
      </c>
      <c r="BA24">
        <v>0.000241</v>
      </c>
      <c r="BB24">
        <v>161</v>
      </c>
      <c r="BC24">
        <v>118.56</v>
      </c>
      <c r="BD24">
        <v>1.357962</v>
      </c>
      <c r="BE24">
        <v>7.6E-05</v>
      </c>
      <c r="BF24">
        <v>386</v>
      </c>
      <c r="BG24">
        <v>252.808511</v>
      </c>
      <c r="BH24">
        <v>1.526847</v>
      </c>
      <c r="BI24">
        <v>0</v>
      </c>
    </row>
    <row r="25" spans="1:61" ht="12.75">
      <c r="A25" t="s">
        <v>138</v>
      </c>
      <c r="B25">
        <v>78</v>
      </c>
      <c r="C25">
        <v>114.813953</v>
      </c>
      <c r="D25">
        <v>0.67936</v>
      </c>
      <c r="E25">
        <v>0.999968</v>
      </c>
      <c r="F25">
        <v>40</v>
      </c>
      <c r="G25">
        <v>61.416667</v>
      </c>
      <c r="H25">
        <v>0.651289</v>
      </c>
      <c r="I25">
        <v>0.992941</v>
      </c>
      <c r="J25">
        <v>73</v>
      </c>
      <c r="K25">
        <v>113.44186</v>
      </c>
      <c r="L25">
        <v>0.643501</v>
      </c>
      <c r="M25">
        <v>0.99994</v>
      </c>
      <c r="N25">
        <v>130</v>
      </c>
      <c r="O25">
        <v>126.4375</v>
      </c>
      <c r="P25">
        <v>1.028176</v>
      </c>
      <c r="Q25">
        <v>0.595196</v>
      </c>
      <c r="R25" t="s">
        <v>158</v>
      </c>
      <c r="S25" t="s">
        <v>208</v>
      </c>
      <c r="T25" t="s">
        <v>208</v>
      </c>
      <c r="U25" t="s">
        <v>208</v>
      </c>
      <c r="V25">
        <v>154</v>
      </c>
      <c r="W25">
        <v>163.947368</v>
      </c>
      <c r="X25">
        <v>0.939326</v>
      </c>
      <c r="Y25">
        <v>0.993878</v>
      </c>
      <c r="Z25" t="s">
        <v>159</v>
      </c>
      <c r="AA25" t="s">
        <v>208</v>
      </c>
      <c r="AB25" t="s">
        <v>208</v>
      </c>
      <c r="AC25" t="s">
        <v>208</v>
      </c>
      <c r="AD25">
        <v>116</v>
      </c>
      <c r="AE25">
        <v>149.84</v>
      </c>
      <c r="AF25">
        <v>0.774159</v>
      </c>
      <c r="AG25">
        <v>0.999036</v>
      </c>
      <c r="AH25">
        <v>121</v>
      </c>
      <c r="AI25">
        <v>107.62</v>
      </c>
      <c r="AJ25">
        <v>1.124326</v>
      </c>
      <c r="AK25">
        <v>0.100377</v>
      </c>
      <c r="AL25">
        <v>145</v>
      </c>
      <c r="AM25">
        <v>57.28125</v>
      </c>
      <c r="AN25">
        <v>2.531369</v>
      </c>
      <c r="AO25">
        <v>0</v>
      </c>
      <c r="AP25">
        <v>200</v>
      </c>
      <c r="AQ25">
        <v>80.92</v>
      </c>
      <c r="AR25">
        <v>2.471577</v>
      </c>
      <c r="AS25">
        <v>0</v>
      </c>
      <c r="AT25">
        <v>255</v>
      </c>
      <c r="AU25">
        <v>147.06</v>
      </c>
      <c r="AV25">
        <v>1.733986</v>
      </c>
      <c r="AW25">
        <v>0</v>
      </c>
      <c r="AX25">
        <v>160</v>
      </c>
      <c r="AY25">
        <v>171.64</v>
      </c>
      <c r="AZ25">
        <v>0.932184</v>
      </c>
      <c r="BA25">
        <v>0.918604</v>
      </c>
      <c r="BB25">
        <v>137</v>
      </c>
      <c r="BC25">
        <v>131.22</v>
      </c>
      <c r="BD25">
        <v>1.044048</v>
      </c>
      <c r="BE25">
        <v>0.289132</v>
      </c>
      <c r="BF25">
        <v>154</v>
      </c>
      <c r="BG25">
        <v>105.02</v>
      </c>
      <c r="BH25">
        <v>1.466387</v>
      </c>
      <c r="BI25">
        <v>2E-06</v>
      </c>
    </row>
    <row r="26" spans="1:61" ht="12.75">
      <c r="A26" t="s">
        <v>139</v>
      </c>
      <c r="B26">
        <v>35</v>
      </c>
      <c r="C26">
        <v>53.96</v>
      </c>
      <c r="D26">
        <v>0.648629</v>
      </c>
      <c r="E26">
        <v>0.992678</v>
      </c>
      <c r="F26">
        <v>40</v>
      </c>
      <c r="G26">
        <v>36.724138</v>
      </c>
      <c r="H26">
        <v>1.089202</v>
      </c>
      <c r="I26">
        <v>0.268809</v>
      </c>
      <c r="J26">
        <v>45</v>
      </c>
      <c r="K26">
        <v>73.74</v>
      </c>
      <c r="L26">
        <v>0.610252</v>
      </c>
      <c r="M26">
        <v>0.99991</v>
      </c>
      <c r="N26">
        <v>118</v>
      </c>
      <c r="O26">
        <v>120.84</v>
      </c>
      <c r="P26">
        <v>0.976498</v>
      </c>
      <c r="Q26">
        <v>0.583615</v>
      </c>
      <c r="R26">
        <v>136</v>
      </c>
      <c r="S26">
        <v>119.1</v>
      </c>
      <c r="T26">
        <v>1.141898</v>
      </c>
      <c r="U26">
        <v>0.06069</v>
      </c>
      <c r="V26">
        <v>99</v>
      </c>
      <c r="W26">
        <v>113.38</v>
      </c>
      <c r="X26">
        <v>0.87317</v>
      </c>
      <c r="Y26">
        <v>0.930655</v>
      </c>
      <c r="Z26">
        <v>207</v>
      </c>
      <c r="AA26">
        <v>177.54</v>
      </c>
      <c r="AB26">
        <v>1.165934</v>
      </c>
      <c r="AC26">
        <v>0.324035</v>
      </c>
      <c r="AD26">
        <v>128</v>
      </c>
      <c r="AE26">
        <v>143.431818</v>
      </c>
      <c r="AF26">
        <v>0.89241</v>
      </c>
      <c r="AG26">
        <v>0.997663</v>
      </c>
      <c r="AH26">
        <v>116</v>
      </c>
      <c r="AI26">
        <v>138.78</v>
      </c>
      <c r="AJ26">
        <v>0.835855</v>
      </c>
      <c r="AK26">
        <v>0.987277</v>
      </c>
      <c r="AL26">
        <v>160</v>
      </c>
      <c r="AM26">
        <v>126.02</v>
      </c>
      <c r="AN26">
        <v>1.26964</v>
      </c>
      <c r="AO26">
        <v>0.000685</v>
      </c>
      <c r="AP26">
        <v>72</v>
      </c>
      <c r="AQ26">
        <v>69.5</v>
      </c>
      <c r="AR26">
        <v>1.035971</v>
      </c>
      <c r="AS26">
        <v>0.353544</v>
      </c>
      <c r="AT26">
        <v>129</v>
      </c>
      <c r="AU26">
        <v>116.96</v>
      </c>
      <c r="AV26">
        <v>1.102941</v>
      </c>
      <c r="AW26">
        <v>0.125571</v>
      </c>
      <c r="AX26">
        <v>41</v>
      </c>
      <c r="AY26">
        <v>56.56</v>
      </c>
      <c r="AZ26">
        <v>0.724894</v>
      </c>
      <c r="BA26">
        <v>0.960115</v>
      </c>
      <c r="BB26" t="s">
        <v>160</v>
      </c>
      <c r="BC26" t="s">
        <v>208</v>
      </c>
      <c r="BD26" t="s">
        <v>208</v>
      </c>
      <c r="BE26" t="s">
        <v>208</v>
      </c>
      <c r="BF26">
        <v>67</v>
      </c>
      <c r="BG26">
        <v>121.42</v>
      </c>
      <c r="BH26">
        <v>0.551804</v>
      </c>
      <c r="BI26">
        <v>1</v>
      </c>
    </row>
    <row r="27" spans="1:61" ht="12.75">
      <c r="A27" t="s">
        <v>141</v>
      </c>
      <c r="B27" t="s">
        <v>207</v>
      </c>
      <c r="C27" t="s">
        <v>208</v>
      </c>
      <c r="D27" t="s">
        <v>208</v>
      </c>
      <c r="E27" t="s">
        <v>208</v>
      </c>
      <c r="F27" t="s">
        <v>207</v>
      </c>
      <c r="G27" t="s">
        <v>208</v>
      </c>
      <c r="H27" t="s">
        <v>208</v>
      </c>
      <c r="I27" t="s">
        <v>208</v>
      </c>
      <c r="J27" t="s">
        <v>207</v>
      </c>
      <c r="K27" t="s">
        <v>208</v>
      </c>
      <c r="L27" t="s">
        <v>208</v>
      </c>
      <c r="M27" t="s">
        <v>208</v>
      </c>
      <c r="N27" t="s">
        <v>207</v>
      </c>
      <c r="O27" t="s">
        <v>208</v>
      </c>
      <c r="P27" t="s">
        <v>208</v>
      </c>
      <c r="Q27" t="s">
        <v>208</v>
      </c>
      <c r="R27">
        <v>209</v>
      </c>
      <c r="S27">
        <v>254.1</v>
      </c>
      <c r="T27">
        <v>0.822511</v>
      </c>
      <c r="U27">
        <v>1</v>
      </c>
      <c r="V27">
        <v>154</v>
      </c>
      <c r="W27">
        <v>206.659574</v>
      </c>
      <c r="X27">
        <v>0.745187</v>
      </c>
      <c r="Y27">
        <v>0.999977</v>
      </c>
      <c r="Z27">
        <v>144</v>
      </c>
      <c r="AA27">
        <v>187.152174</v>
      </c>
      <c r="AB27">
        <v>0.769427</v>
      </c>
      <c r="AC27">
        <v>0.999536</v>
      </c>
      <c r="AD27">
        <v>210</v>
      </c>
      <c r="AE27">
        <v>129.04</v>
      </c>
      <c r="AF27">
        <v>1.627402</v>
      </c>
      <c r="AG27">
        <v>0</v>
      </c>
      <c r="AH27">
        <v>134</v>
      </c>
      <c r="AI27">
        <v>79.14</v>
      </c>
      <c r="AJ27">
        <v>1.693202</v>
      </c>
      <c r="AK27">
        <v>0</v>
      </c>
      <c r="AL27">
        <v>35</v>
      </c>
      <c r="AM27">
        <v>56.52</v>
      </c>
      <c r="AN27">
        <v>0.61925</v>
      </c>
      <c r="AO27">
        <v>0.99875</v>
      </c>
      <c r="AP27">
        <v>76</v>
      </c>
      <c r="AQ27">
        <v>100.82</v>
      </c>
      <c r="AR27">
        <v>0.753819</v>
      </c>
      <c r="AS27">
        <v>0.994145</v>
      </c>
      <c r="AT27" t="s">
        <v>207</v>
      </c>
      <c r="AU27" t="s">
        <v>208</v>
      </c>
      <c r="AV27" t="s">
        <v>208</v>
      </c>
      <c r="AW27" t="s">
        <v>208</v>
      </c>
      <c r="AX27">
        <v>73</v>
      </c>
      <c r="AY27">
        <v>63.94</v>
      </c>
      <c r="AZ27">
        <v>1.141695</v>
      </c>
      <c r="BA27">
        <v>0.092702</v>
      </c>
      <c r="BB27">
        <v>142</v>
      </c>
      <c r="BC27">
        <v>119.68</v>
      </c>
      <c r="BD27">
        <v>1.186497</v>
      </c>
      <c r="BE27">
        <v>0.019025</v>
      </c>
      <c r="BF27">
        <v>72</v>
      </c>
      <c r="BG27">
        <v>59.4</v>
      </c>
      <c r="BH27">
        <v>1.212121</v>
      </c>
      <c r="BI27">
        <v>0.049792</v>
      </c>
    </row>
    <row r="28" spans="1:61" ht="12.75">
      <c r="A28" t="s">
        <v>84</v>
      </c>
      <c r="B28">
        <v>46</v>
      </c>
      <c r="C28">
        <v>48.125</v>
      </c>
      <c r="D28">
        <v>0.955844</v>
      </c>
      <c r="E28">
        <v>0.398592</v>
      </c>
      <c r="F28">
        <v>68</v>
      </c>
      <c r="G28">
        <v>104.547619</v>
      </c>
      <c r="H28">
        <v>0.650421</v>
      </c>
      <c r="I28">
        <v>0.999974</v>
      </c>
      <c r="J28">
        <v>225</v>
      </c>
      <c r="K28">
        <v>265.611111</v>
      </c>
      <c r="L28">
        <v>0.847103</v>
      </c>
      <c r="M28">
        <v>0.976165</v>
      </c>
      <c r="N28">
        <v>171</v>
      </c>
      <c r="O28">
        <v>192.18</v>
      </c>
      <c r="P28">
        <v>0.889791</v>
      </c>
      <c r="Q28">
        <v>0.965688</v>
      </c>
      <c r="R28">
        <v>158</v>
      </c>
      <c r="S28">
        <v>199.04</v>
      </c>
      <c r="T28">
        <v>0.79381</v>
      </c>
      <c r="U28">
        <v>0.999666</v>
      </c>
      <c r="V28">
        <v>134</v>
      </c>
      <c r="W28">
        <v>129.26</v>
      </c>
      <c r="X28">
        <v>1.03667</v>
      </c>
      <c r="Y28">
        <v>0.351453</v>
      </c>
      <c r="Z28">
        <v>178</v>
      </c>
      <c r="AA28">
        <v>139.86</v>
      </c>
      <c r="AB28">
        <v>1.272701</v>
      </c>
      <c r="AC28">
        <v>0.000781</v>
      </c>
      <c r="AD28">
        <v>138</v>
      </c>
      <c r="AE28">
        <v>135.606061</v>
      </c>
      <c r="AF28">
        <v>1.017654</v>
      </c>
      <c r="AG28">
        <v>0.112383</v>
      </c>
      <c r="AH28">
        <v>103</v>
      </c>
      <c r="AI28">
        <v>87.02</v>
      </c>
      <c r="AJ28">
        <v>1.183636</v>
      </c>
      <c r="AK28">
        <v>0.030954</v>
      </c>
      <c r="AL28">
        <v>47</v>
      </c>
      <c r="AM28">
        <v>63.08</v>
      </c>
      <c r="AN28">
        <v>0.745086</v>
      </c>
      <c r="AO28">
        <v>0.982116</v>
      </c>
      <c r="AP28">
        <v>148</v>
      </c>
      <c r="AQ28">
        <v>206.325581</v>
      </c>
      <c r="AR28">
        <v>0.717313</v>
      </c>
      <c r="AS28">
        <v>0.999997</v>
      </c>
      <c r="AT28">
        <v>82</v>
      </c>
      <c r="AU28">
        <v>114.42</v>
      </c>
      <c r="AV28">
        <v>0.716658</v>
      </c>
      <c r="AW28">
        <v>0.999025</v>
      </c>
      <c r="AX28">
        <v>79</v>
      </c>
      <c r="AY28">
        <v>100.76</v>
      </c>
      <c r="AZ28">
        <v>0.784041</v>
      </c>
      <c r="BA28">
        <v>0.985047</v>
      </c>
      <c r="BB28">
        <v>91</v>
      </c>
      <c r="BC28">
        <v>124.16</v>
      </c>
      <c r="BD28">
        <v>0.732925</v>
      </c>
      <c r="BE28">
        <v>0.998968</v>
      </c>
      <c r="BF28">
        <v>199</v>
      </c>
      <c r="BG28">
        <v>212.625</v>
      </c>
      <c r="BH28">
        <v>0.93592</v>
      </c>
      <c r="BI28">
        <v>0.829244</v>
      </c>
    </row>
    <row r="29" spans="1:61" ht="12.75">
      <c r="A29" t="s">
        <v>86</v>
      </c>
      <c r="B29">
        <v>183</v>
      </c>
      <c r="C29">
        <v>142.22</v>
      </c>
      <c r="D29">
        <v>1.286739</v>
      </c>
      <c r="E29">
        <v>0.000551</v>
      </c>
      <c r="F29">
        <v>62</v>
      </c>
      <c r="G29">
        <v>53.46</v>
      </c>
      <c r="H29">
        <v>1.159746</v>
      </c>
      <c r="I29">
        <v>0.107214</v>
      </c>
      <c r="J29">
        <v>68</v>
      </c>
      <c r="K29">
        <v>70.1</v>
      </c>
      <c r="L29">
        <v>0.970043</v>
      </c>
      <c r="M29">
        <v>0.571725</v>
      </c>
      <c r="N29">
        <v>73</v>
      </c>
      <c r="O29">
        <v>41.86</v>
      </c>
      <c r="P29">
        <v>1.743908</v>
      </c>
      <c r="Q29">
        <v>1E-06</v>
      </c>
      <c r="R29">
        <v>63</v>
      </c>
      <c r="S29">
        <v>85.66</v>
      </c>
      <c r="T29">
        <v>0.735466</v>
      </c>
      <c r="U29">
        <v>0.994798</v>
      </c>
      <c r="V29">
        <v>99</v>
      </c>
      <c r="W29">
        <v>132.64</v>
      </c>
      <c r="X29">
        <v>0.746381</v>
      </c>
      <c r="Y29">
        <v>0.999489</v>
      </c>
      <c r="Z29">
        <v>88</v>
      </c>
      <c r="AA29">
        <v>108.88</v>
      </c>
      <c r="AB29">
        <v>0.808229</v>
      </c>
      <c r="AC29">
        <v>0.979409</v>
      </c>
      <c r="AD29">
        <v>160</v>
      </c>
      <c r="AE29">
        <v>126.02</v>
      </c>
      <c r="AF29">
        <v>1.26964</v>
      </c>
      <c r="AG29">
        <v>0.000685</v>
      </c>
      <c r="AH29">
        <v>154</v>
      </c>
      <c r="AI29">
        <v>105.02</v>
      </c>
      <c r="AJ29">
        <v>1.466387</v>
      </c>
      <c r="AK29">
        <v>2E-06</v>
      </c>
      <c r="AL29">
        <v>156</v>
      </c>
      <c r="AM29">
        <v>85.58</v>
      </c>
      <c r="AN29">
        <v>1.822856</v>
      </c>
      <c r="AO29">
        <v>0</v>
      </c>
      <c r="AP29">
        <v>127</v>
      </c>
      <c r="AQ29">
        <v>65.2</v>
      </c>
      <c r="AR29">
        <v>1.947853</v>
      </c>
      <c r="AS29">
        <v>0</v>
      </c>
      <c r="AT29" t="s">
        <v>161</v>
      </c>
      <c r="AU29" t="s">
        <v>208</v>
      </c>
      <c r="AV29" t="s">
        <v>208</v>
      </c>
      <c r="AW29" t="s">
        <v>208</v>
      </c>
      <c r="AX29">
        <v>68</v>
      </c>
      <c r="AY29">
        <v>63</v>
      </c>
      <c r="AZ29">
        <v>1.079365</v>
      </c>
      <c r="BA29">
        <v>0.235554</v>
      </c>
      <c r="BB29">
        <v>131</v>
      </c>
      <c r="BC29">
        <v>84.159091</v>
      </c>
      <c r="BD29">
        <v>1.556576</v>
      </c>
      <c r="BE29">
        <v>2.3E-05</v>
      </c>
      <c r="BF29">
        <v>130</v>
      </c>
      <c r="BG29">
        <v>156.842105</v>
      </c>
      <c r="BH29">
        <v>0.828859</v>
      </c>
      <c r="BI29">
        <v>0.999899</v>
      </c>
    </row>
    <row r="30" spans="1:61" ht="12.75">
      <c r="A30" t="s">
        <v>88</v>
      </c>
      <c r="B30">
        <v>153</v>
      </c>
      <c r="C30">
        <v>197.2</v>
      </c>
      <c r="D30">
        <v>0.775862</v>
      </c>
      <c r="E30">
        <v>0.999997</v>
      </c>
      <c r="F30">
        <v>249</v>
      </c>
      <c r="G30">
        <v>278.785714</v>
      </c>
      <c r="H30">
        <v>0.893159</v>
      </c>
      <c r="I30">
        <v>0.999931</v>
      </c>
      <c r="J30">
        <v>186</v>
      </c>
      <c r="K30">
        <v>145.68</v>
      </c>
      <c r="L30">
        <v>1.276771</v>
      </c>
      <c r="M30">
        <v>0.000614</v>
      </c>
      <c r="N30">
        <v>5</v>
      </c>
      <c r="O30">
        <v>5.72</v>
      </c>
      <c r="P30">
        <v>0.874126</v>
      </c>
      <c r="Q30">
        <v>0.522309</v>
      </c>
      <c r="R30">
        <v>7</v>
      </c>
      <c r="S30">
        <v>6.76</v>
      </c>
      <c r="T30">
        <v>1.035503</v>
      </c>
      <c r="U30">
        <v>0.373691</v>
      </c>
      <c r="V30">
        <v>3</v>
      </c>
      <c r="W30">
        <v>6.24</v>
      </c>
      <c r="X30">
        <v>0.480769</v>
      </c>
      <c r="Y30">
        <v>0.870571</v>
      </c>
      <c r="Z30">
        <v>2</v>
      </c>
      <c r="AA30">
        <v>3.071429</v>
      </c>
      <c r="AB30">
        <v>0.651163</v>
      </c>
      <c r="AC30">
        <v>0.560691</v>
      </c>
      <c r="AD30">
        <v>4</v>
      </c>
      <c r="AE30">
        <v>4.08</v>
      </c>
      <c r="AF30">
        <v>0.980392</v>
      </c>
      <c r="AG30">
        <v>0.400329</v>
      </c>
      <c r="AH30">
        <v>8</v>
      </c>
      <c r="AI30">
        <v>4.42</v>
      </c>
      <c r="AJ30">
        <v>1.809955</v>
      </c>
      <c r="AK30">
        <v>0.041771</v>
      </c>
      <c r="AL30">
        <v>49</v>
      </c>
      <c r="AM30">
        <v>68.44</v>
      </c>
      <c r="AN30">
        <v>0.715956</v>
      </c>
      <c r="AO30">
        <v>0.997618</v>
      </c>
      <c r="AP30">
        <v>121</v>
      </c>
      <c r="AQ30">
        <v>164.16</v>
      </c>
      <c r="AR30">
        <v>0.737086</v>
      </c>
      <c r="AS30">
        <v>0.999992</v>
      </c>
      <c r="AT30">
        <v>119</v>
      </c>
      <c r="AU30">
        <v>161.904762</v>
      </c>
      <c r="AV30">
        <v>0.735</v>
      </c>
      <c r="AW30">
        <v>0.999998</v>
      </c>
      <c r="AX30">
        <v>159</v>
      </c>
      <c r="AY30">
        <v>157.512821</v>
      </c>
      <c r="AZ30">
        <v>1.009442</v>
      </c>
      <c r="BA30">
        <v>0.32823</v>
      </c>
      <c r="BB30">
        <v>157</v>
      </c>
      <c r="BC30">
        <v>125.56</v>
      </c>
      <c r="BD30">
        <v>1.250398</v>
      </c>
      <c r="BE30">
        <v>0.002417</v>
      </c>
      <c r="BF30">
        <v>209</v>
      </c>
      <c r="BG30">
        <v>191.714286</v>
      </c>
      <c r="BH30">
        <v>1.090164</v>
      </c>
      <c r="BI30">
        <v>0.608379</v>
      </c>
    </row>
    <row r="31" spans="1:61" ht="12.75">
      <c r="A31" t="s">
        <v>90</v>
      </c>
      <c r="B31">
        <v>152</v>
      </c>
      <c r="C31">
        <v>161.9</v>
      </c>
      <c r="D31">
        <v>0.938851</v>
      </c>
      <c r="E31">
        <v>0.94026</v>
      </c>
      <c r="F31">
        <v>142</v>
      </c>
      <c r="G31">
        <v>111.588235</v>
      </c>
      <c r="H31">
        <v>1.272536</v>
      </c>
      <c r="I31">
        <v>0.089658</v>
      </c>
      <c r="J31">
        <v>125</v>
      </c>
      <c r="K31">
        <v>123</v>
      </c>
      <c r="L31">
        <v>1.01626</v>
      </c>
      <c r="M31">
        <v>0.377742</v>
      </c>
      <c r="N31">
        <v>158</v>
      </c>
      <c r="O31">
        <v>123.166667</v>
      </c>
      <c r="P31">
        <v>1.282815</v>
      </c>
      <c r="Q31">
        <v>0.011896</v>
      </c>
      <c r="R31">
        <v>81</v>
      </c>
      <c r="S31">
        <v>101.545455</v>
      </c>
      <c r="T31">
        <v>0.797672</v>
      </c>
      <c r="U31">
        <v>0.954467</v>
      </c>
      <c r="V31">
        <v>46</v>
      </c>
      <c r="W31">
        <v>87.88</v>
      </c>
      <c r="X31">
        <v>0.523441</v>
      </c>
      <c r="Y31">
        <v>1</v>
      </c>
      <c r="Z31">
        <v>33</v>
      </c>
      <c r="AA31">
        <v>47.222222</v>
      </c>
      <c r="AB31">
        <v>0.698824</v>
      </c>
      <c r="AC31">
        <v>0.983413</v>
      </c>
      <c r="AD31" t="s">
        <v>143</v>
      </c>
      <c r="AE31" t="s">
        <v>208</v>
      </c>
      <c r="AF31" t="s">
        <v>208</v>
      </c>
      <c r="AG31" t="s">
        <v>208</v>
      </c>
      <c r="AH31">
        <v>32</v>
      </c>
      <c r="AI31">
        <v>42.833333</v>
      </c>
      <c r="AJ31">
        <v>0.747082</v>
      </c>
      <c r="AK31">
        <v>0.732936</v>
      </c>
      <c r="AL31">
        <v>44</v>
      </c>
      <c r="AM31">
        <v>58</v>
      </c>
      <c r="AN31">
        <v>0.758621</v>
      </c>
      <c r="AO31">
        <v>0.895826</v>
      </c>
      <c r="AP31">
        <v>92</v>
      </c>
      <c r="AQ31">
        <v>125.5</v>
      </c>
      <c r="AR31">
        <v>0.733068</v>
      </c>
      <c r="AS31">
        <v>0.977415</v>
      </c>
      <c r="AT31">
        <v>240</v>
      </c>
      <c r="AU31">
        <v>226.5</v>
      </c>
      <c r="AV31">
        <v>1.059603</v>
      </c>
      <c r="AW31">
        <v>0.097624</v>
      </c>
      <c r="AX31" t="s">
        <v>207</v>
      </c>
      <c r="AY31" t="s">
        <v>208</v>
      </c>
      <c r="AZ31" t="s">
        <v>208</v>
      </c>
      <c r="BA31" t="s">
        <v>208</v>
      </c>
      <c r="BB31">
        <v>105</v>
      </c>
      <c r="BC31">
        <v>104.42</v>
      </c>
      <c r="BD31">
        <v>1.005554</v>
      </c>
      <c r="BE31">
        <v>0.365339</v>
      </c>
      <c r="BF31">
        <v>84</v>
      </c>
      <c r="BG31">
        <v>100.351351</v>
      </c>
      <c r="BH31">
        <v>0.837059</v>
      </c>
      <c r="BI31">
        <v>0.917718</v>
      </c>
    </row>
    <row r="32" spans="1:61" ht="12.75">
      <c r="A32" t="s">
        <v>91</v>
      </c>
      <c r="B32" t="s">
        <v>207</v>
      </c>
      <c r="C32" t="s">
        <v>208</v>
      </c>
      <c r="D32" t="s">
        <v>208</v>
      </c>
      <c r="E32" t="s">
        <v>208</v>
      </c>
      <c r="F32" t="s">
        <v>207</v>
      </c>
      <c r="G32" t="s">
        <v>208</v>
      </c>
      <c r="H32" t="s">
        <v>208</v>
      </c>
      <c r="I32" t="s">
        <v>208</v>
      </c>
      <c r="J32" t="s">
        <v>207</v>
      </c>
      <c r="K32" t="s">
        <v>208</v>
      </c>
      <c r="L32" t="s">
        <v>208</v>
      </c>
      <c r="M32" t="s">
        <v>208</v>
      </c>
      <c r="N32">
        <v>205</v>
      </c>
      <c r="O32">
        <v>167.88</v>
      </c>
      <c r="P32">
        <v>1.22111</v>
      </c>
      <c r="Q32">
        <v>0.002124</v>
      </c>
      <c r="R32">
        <v>161</v>
      </c>
      <c r="S32">
        <v>145.92</v>
      </c>
      <c r="T32">
        <v>1.103344</v>
      </c>
      <c r="U32">
        <v>0.109246</v>
      </c>
      <c r="V32">
        <v>143</v>
      </c>
      <c r="W32">
        <v>144.18</v>
      </c>
      <c r="X32">
        <v>0.991816</v>
      </c>
      <c r="Y32">
        <v>0.666886</v>
      </c>
      <c r="Z32">
        <v>83</v>
      </c>
      <c r="AA32">
        <v>83.16</v>
      </c>
      <c r="AB32">
        <v>0.998076</v>
      </c>
      <c r="AC32">
        <v>0.473334</v>
      </c>
      <c r="AD32">
        <v>112</v>
      </c>
      <c r="AE32">
        <v>147.3</v>
      </c>
      <c r="AF32">
        <v>0.760353</v>
      </c>
      <c r="AG32">
        <v>0.999466</v>
      </c>
      <c r="AH32">
        <v>155</v>
      </c>
      <c r="AI32">
        <v>170.46</v>
      </c>
      <c r="AJ32">
        <v>0.909304</v>
      </c>
      <c r="AK32">
        <v>0.937581</v>
      </c>
      <c r="AL32">
        <v>167</v>
      </c>
      <c r="AM32">
        <v>142.44</v>
      </c>
      <c r="AN32">
        <v>1.172423</v>
      </c>
      <c r="AO32">
        <v>0.044327</v>
      </c>
      <c r="AP32" t="s">
        <v>207</v>
      </c>
      <c r="AQ32" t="s">
        <v>208</v>
      </c>
      <c r="AR32" t="s">
        <v>208</v>
      </c>
      <c r="AS32" t="s">
        <v>208</v>
      </c>
      <c r="AT32" t="s">
        <v>207</v>
      </c>
      <c r="AU32" t="s">
        <v>208</v>
      </c>
      <c r="AV32" t="s">
        <v>208</v>
      </c>
      <c r="AW32" t="s">
        <v>208</v>
      </c>
      <c r="AX32" t="s">
        <v>207</v>
      </c>
      <c r="AY32" t="s">
        <v>208</v>
      </c>
      <c r="AZ32" t="s">
        <v>208</v>
      </c>
      <c r="BA32" t="s">
        <v>208</v>
      </c>
      <c r="BB32">
        <v>151</v>
      </c>
      <c r="BC32">
        <v>157.717949</v>
      </c>
      <c r="BD32">
        <v>0.957405</v>
      </c>
      <c r="BE32">
        <v>0.594037</v>
      </c>
      <c r="BF32">
        <v>202</v>
      </c>
      <c r="BG32">
        <v>239.722222</v>
      </c>
      <c r="BH32">
        <v>0.842642</v>
      </c>
      <c r="BI32">
        <v>0.99998</v>
      </c>
    </row>
    <row r="33" spans="1:61" ht="12.75">
      <c r="A33" t="s">
        <v>92</v>
      </c>
      <c r="B33" t="s">
        <v>207</v>
      </c>
      <c r="C33" t="s">
        <v>208</v>
      </c>
      <c r="D33" t="s">
        <v>208</v>
      </c>
      <c r="E33" t="s">
        <v>208</v>
      </c>
      <c r="F33" t="s">
        <v>207</v>
      </c>
      <c r="G33" t="s">
        <v>208</v>
      </c>
      <c r="H33" t="s">
        <v>208</v>
      </c>
      <c r="I33" t="s">
        <v>208</v>
      </c>
      <c r="J33" t="s">
        <v>207</v>
      </c>
      <c r="K33" t="s">
        <v>208</v>
      </c>
      <c r="L33" t="s">
        <v>208</v>
      </c>
      <c r="M33" t="s">
        <v>208</v>
      </c>
      <c r="N33" t="s">
        <v>207</v>
      </c>
      <c r="O33" t="s">
        <v>208</v>
      </c>
      <c r="P33" t="s">
        <v>208</v>
      </c>
      <c r="Q33" t="s">
        <v>208</v>
      </c>
      <c r="R33" t="s">
        <v>207</v>
      </c>
      <c r="S33" t="s">
        <v>208</v>
      </c>
      <c r="T33" t="s">
        <v>208</v>
      </c>
      <c r="U33" t="s">
        <v>208</v>
      </c>
      <c r="V33" t="s">
        <v>207</v>
      </c>
      <c r="W33" t="s">
        <v>208</v>
      </c>
      <c r="X33" t="s">
        <v>208</v>
      </c>
      <c r="Y33" t="s">
        <v>208</v>
      </c>
      <c r="Z33" t="s">
        <v>207</v>
      </c>
      <c r="AA33" t="s">
        <v>208</v>
      </c>
      <c r="AB33" t="s">
        <v>208</v>
      </c>
      <c r="AC33" t="s">
        <v>208</v>
      </c>
      <c r="AD33" t="s">
        <v>207</v>
      </c>
      <c r="AE33" t="s">
        <v>208</v>
      </c>
      <c r="AF33" t="s">
        <v>208</v>
      </c>
      <c r="AG33" t="s">
        <v>208</v>
      </c>
      <c r="AH33" t="s">
        <v>207</v>
      </c>
      <c r="AI33" t="s">
        <v>208</v>
      </c>
      <c r="AJ33" t="s">
        <v>208</v>
      </c>
      <c r="AK33" t="s">
        <v>208</v>
      </c>
      <c r="AL33" t="s">
        <v>207</v>
      </c>
      <c r="AM33" t="s">
        <v>208</v>
      </c>
      <c r="AN33" t="s">
        <v>208</v>
      </c>
      <c r="AO33" t="s">
        <v>208</v>
      </c>
      <c r="AP33" t="s">
        <v>207</v>
      </c>
      <c r="AQ33" t="s">
        <v>208</v>
      </c>
      <c r="AR33" t="s">
        <v>208</v>
      </c>
      <c r="AS33" t="s">
        <v>208</v>
      </c>
      <c r="AT33">
        <v>306</v>
      </c>
      <c r="AU33">
        <v>293.733333</v>
      </c>
      <c r="AV33">
        <v>1.041761</v>
      </c>
      <c r="AW33">
        <v>0.621492</v>
      </c>
      <c r="AX33">
        <v>219</v>
      </c>
      <c r="AY33">
        <v>153.56</v>
      </c>
      <c r="AZ33">
        <v>1.426153</v>
      </c>
      <c r="BA33">
        <v>0</v>
      </c>
      <c r="BB33">
        <v>392</v>
      </c>
      <c r="BC33">
        <v>218.88</v>
      </c>
      <c r="BD33">
        <v>1.790936</v>
      </c>
      <c r="BE33">
        <v>0</v>
      </c>
      <c r="BF33">
        <v>680</v>
      </c>
      <c r="BG33">
        <v>302.375</v>
      </c>
      <c r="BH33">
        <v>2.248863</v>
      </c>
      <c r="BI33">
        <v>0</v>
      </c>
    </row>
    <row r="34" spans="1:61" ht="12.75">
      <c r="A34" t="s">
        <v>28</v>
      </c>
      <c r="B34">
        <v>352</v>
      </c>
      <c r="C34">
        <v>299.520833</v>
      </c>
      <c r="D34">
        <v>1.17521</v>
      </c>
      <c r="E34">
        <v>0.030348</v>
      </c>
      <c r="F34">
        <v>272</v>
      </c>
      <c r="G34">
        <v>224.86</v>
      </c>
      <c r="H34">
        <v>1.209642</v>
      </c>
      <c r="I34">
        <v>0.002851</v>
      </c>
      <c r="J34">
        <v>217</v>
      </c>
      <c r="K34">
        <v>177.08</v>
      </c>
      <c r="L34">
        <v>1.225435</v>
      </c>
      <c r="M34">
        <v>0.001395</v>
      </c>
      <c r="N34">
        <v>233</v>
      </c>
      <c r="O34">
        <v>144.22</v>
      </c>
      <c r="P34">
        <v>1.615587</v>
      </c>
      <c r="Q34">
        <v>0</v>
      </c>
      <c r="R34">
        <v>335</v>
      </c>
      <c r="S34">
        <v>120.56</v>
      </c>
      <c r="T34">
        <v>2.778699</v>
      </c>
      <c r="U34">
        <v>0</v>
      </c>
      <c r="V34">
        <v>90</v>
      </c>
      <c r="W34">
        <v>62.58</v>
      </c>
      <c r="X34">
        <v>1.438159</v>
      </c>
      <c r="Y34">
        <v>0.000242</v>
      </c>
      <c r="Z34">
        <v>120</v>
      </c>
      <c r="AA34">
        <v>96.65625</v>
      </c>
      <c r="AB34">
        <v>1.241513</v>
      </c>
      <c r="AC34">
        <v>0.081663</v>
      </c>
      <c r="AD34" t="s">
        <v>12</v>
      </c>
      <c r="AE34" t="s">
        <v>24</v>
      </c>
      <c r="AF34" t="s">
        <v>24</v>
      </c>
      <c r="AG34" t="s">
        <v>24</v>
      </c>
      <c r="AH34" t="s">
        <v>12</v>
      </c>
      <c r="AI34" t="s">
        <v>24</v>
      </c>
      <c r="AJ34" t="s">
        <v>24</v>
      </c>
      <c r="AK34" t="s">
        <v>24</v>
      </c>
      <c r="AL34" t="s">
        <v>12</v>
      </c>
      <c r="AM34" t="s">
        <v>24</v>
      </c>
      <c r="AN34" t="s">
        <v>24</v>
      </c>
      <c r="AO34" t="s">
        <v>24</v>
      </c>
      <c r="AP34">
        <v>82</v>
      </c>
      <c r="AQ34">
        <v>100.740741</v>
      </c>
      <c r="AR34">
        <v>0.813971</v>
      </c>
      <c r="AS34">
        <v>0.999011</v>
      </c>
      <c r="AT34">
        <v>57</v>
      </c>
      <c r="AU34">
        <v>66.08</v>
      </c>
      <c r="AV34">
        <v>0.862591</v>
      </c>
      <c r="AW34">
        <v>0.93124</v>
      </c>
      <c r="AX34">
        <v>109</v>
      </c>
      <c r="AY34">
        <v>97.98</v>
      </c>
      <c r="AZ34">
        <v>1.112472</v>
      </c>
      <c r="BA34">
        <v>0.170208</v>
      </c>
      <c r="BB34">
        <v>64</v>
      </c>
      <c r="BC34">
        <v>81.94</v>
      </c>
      <c r="BD34">
        <v>0.781059</v>
      </c>
      <c r="BE34">
        <v>0.976705</v>
      </c>
      <c r="BF34">
        <v>131</v>
      </c>
      <c r="BG34">
        <v>192.48</v>
      </c>
      <c r="BH34">
        <v>0.68059</v>
      </c>
      <c r="BI34">
        <v>1</v>
      </c>
    </row>
    <row r="35" spans="1:61" ht="12.75">
      <c r="A35" t="s">
        <v>93</v>
      </c>
      <c r="B35">
        <v>101</v>
      </c>
      <c r="C35">
        <v>122.12</v>
      </c>
      <c r="D35">
        <v>0.827055</v>
      </c>
      <c r="E35">
        <v>0.968412</v>
      </c>
      <c r="F35">
        <v>161</v>
      </c>
      <c r="G35">
        <v>181</v>
      </c>
      <c r="H35">
        <v>0.889503</v>
      </c>
      <c r="I35">
        <v>0.919408</v>
      </c>
      <c r="J35">
        <v>250</v>
      </c>
      <c r="K35">
        <v>239.54</v>
      </c>
      <c r="L35">
        <v>1.043667</v>
      </c>
      <c r="M35">
        <v>0.420232</v>
      </c>
      <c r="N35">
        <v>265</v>
      </c>
      <c r="O35">
        <v>215.681818</v>
      </c>
      <c r="P35">
        <v>1.228662</v>
      </c>
      <c r="Q35">
        <v>0.002886</v>
      </c>
      <c r="R35">
        <v>163</v>
      </c>
      <c r="S35">
        <v>138.46</v>
      </c>
      <c r="T35">
        <v>1.177235</v>
      </c>
      <c r="U35">
        <v>0.019808</v>
      </c>
      <c r="V35">
        <v>97</v>
      </c>
      <c r="W35">
        <v>82.58</v>
      </c>
      <c r="X35">
        <v>1.174619</v>
      </c>
      <c r="Y35">
        <v>0.050593</v>
      </c>
      <c r="Z35">
        <v>250</v>
      </c>
      <c r="AA35">
        <v>161.42</v>
      </c>
      <c r="AB35">
        <v>1.548755</v>
      </c>
      <c r="AC35">
        <v>0</v>
      </c>
      <c r="AD35">
        <v>235</v>
      </c>
      <c r="AE35">
        <v>239.840909</v>
      </c>
      <c r="AF35">
        <v>0.979816</v>
      </c>
      <c r="AG35">
        <v>0.586702</v>
      </c>
      <c r="AH35">
        <v>92</v>
      </c>
      <c r="AI35">
        <v>81.38</v>
      </c>
      <c r="AJ35">
        <v>1.130499</v>
      </c>
      <c r="AK35">
        <v>0.074763</v>
      </c>
      <c r="AL35">
        <v>58</v>
      </c>
      <c r="AM35">
        <v>58.54</v>
      </c>
      <c r="AN35">
        <v>0.990776</v>
      </c>
      <c r="AO35">
        <v>0.40263</v>
      </c>
      <c r="AP35">
        <v>113</v>
      </c>
      <c r="AQ35">
        <v>129.98</v>
      </c>
      <c r="AR35">
        <v>0.869365</v>
      </c>
      <c r="AS35">
        <v>0.954166</v>
      </c>
      <c r="AT35">
        <v>161</v>
      </c>
      <c r="AU35">
        <v>112.14</v>
      </c>
      <c r="AV35">
        <v>1.435705</v>
      </c>
      <c r="AW35">
        <v>2E-06</v>
      </c>
      <c r="AX35">
        <v>52</v>
      </c>
      <c r="AY35">
        <v>59.06</v>
      </c>
      <c r="AZ35">
        <v>0.880461</v>
      </c>
      <c r="BA35">
        <v>0.769417</v>
      </c>
      <c r="BB35" t="s">
        <v>162</v>
      </c>
      <c r="BC35" t="s">
        <v>208</v>
      </c>
      <c r="BD35" t="s">
        <v>208</v>
      </c>
      <c r="BE35" t="s">
        <v>208</v>
      </c>
      <c r="BF35" t="s">
        <v>144</v>
      </c>
      <c r="BG35" t="s">
        <v>208</v>
      </c>
      <c r="BH35" t="s">
        <v>208</v>
      </c>
      <c r="BI35" t="s">
        <v>208</v>
      </c>
    </row>
    <row r="36" spans="1:61" ht="12.75">
      <c r="A36" t="s">
        <v>94</v>
      </c>
      <c r="B36">
        <v>59</v>
      </c>
      <c r="C36">
        <v>54.911111</v>
      </c>
      <c r="D36">
        <v>1.074464</v>
      </c>
      <c r="E36">
        <v>0.351672</v>
      </c>
      <c r="F36">
        <v>38</v>
      </c>
      <c r="G36">
        <v>48.142857</v>
      </c>
      <c r="H36">
        <v>0.789318</v>
      </c>
      <c r="I36">
        <v>0.917139</v>
      </c>
      <c r="J36">
        <v>32</v>
      </c>
      <c r="K36">
        <v>55.477273</v>
      </c>
      <c r="L36">
        <v>0.576813</v>
      </c>
      <c r="M36">
        <v>0.999869</v>
      </c>
      <c r="N36">
        <v>67</v>
      </c>
      <c r="O36">
        <v>82.787234</v>
      </c>
      <c r="P36">
        <v>0.809304</v>
      </c>
      <c r="Q36">
        <v>0.989138</v>
      </c>
      <c r="R36" t="s">
        <v>163</v>
      </c>
      <c r="S36" t="s">
        <v>208</v>
      </c>
      <c r="T36" t="s">
        <v>208</v>
      </c>
      <c r="U36" t="s">
        <v>208</v>
      </c>
      <c r="V36">
        <v>3</v>
      </c>
      <c r="W36">
        <v>2.777778</v>
      </c>
      <c r="X36">
        <v>1.08</v>
      </c>
      <c r="Y36">
        <v>0.317682</v>
      </c>
      <c r="Z36">
        <v>3</v>
      </c>
      <c r="AA36">
        <v>2.8</v>
      </c>
      <c r="AB36">
        <v>1.071429</v>
      </c>
      <c r="AC36">
        <v>0.341479</v>
      </c>
      <c r="AD36">
        <v>4</v>
      </c>
      <c r="AE36">
        <v>3.26</v>
      </c>
      <c r="AF36">
        <v>1.226994</v>
      </c>
      <c r="AG36">
        <v>0.233445</v>
      </c>
      <c r="AH36">
        <v>4</v>
      </c>
      <c r="AI36">
        <v>5.28</v>
      </c>
      <c r="AJ36">
        <v>0.757576</v>
      </c>
      <c r="AK36">
        <v>0.614188</v>
      </c>
      <c r="AL36">
        <v>3</v>
      </c>
      <c r="AM36">
        <v>4.818182</v>
      </c>
      <c r="AN36">
        <v>0.622642</v>
      </c>
      <c r="AO36">
        <v>0.703535</v>
      </c>
      <c r="AP36">
        <v>2</v>
      </c>
      <c r="AQ36">
        <v>3.333333</v>
      </c>
      <c r="AR36">
        <v>0.6</v>
      </c>
      <c r="AS36">
        <v>0.615176</v>
      </c>
      <c r="AT36">
        <v>42</v>
      </c>
      <c r="AU36">
        <v>86.72</v>
      </c>
      <c r="AV36">
        <v>0.484317</v>
      </c>
      <c r="AW36">
        <v>1</v>
      </c>
      <c r="AX36">
        <v>94</v>
      </c>
      <c r="AY36">
        <v>83.52</v>
      </c>
      <c r="AZ36">
        <v>1.125479</v>
      </c>
      <c r="BA36">
        <v>0.107139</v>
      </c>
      <c r="BB36">
        <v>165</v>
      </c>
      <c r="BC36">
        <v>148</v>
      </c>
      <c r="BD36">
        <v>1.114865</v>
      </c>
      <c r="BE36">
        <v>0.057719</v>
      </c>
      <c r="BF36">
        <v>135</v>
      </c>
      <c r="BG36">
        <v>128.5</v>
      </c>
      <c r="BH36">
        <v>1.050584</v>
      </c>
      <c r="BI36">
        <v>0.356088</v>
      </c>
    </row>
    <row r="37" spans="1:61" ht="12.75">
      <c r="A37" t="s">
        <v>95</v>
      </c>
      <c r="B37">
        <v>86</v>
      </c>
      <c r="C37">
        <v>105</v>
      </c>
      <c r="D37">
        <v>0.819048</v>
      </c>
      <c r="E37">
        <v>0.967732</v>
      </c>
      <c r="F37">
        <v>7</v>
      </c>
      <c r="G37">
        <v>5.62</v>
      </c>
      <c r="H37">
        <v>1.245552</v>
      </c>
      <c r="I37">
        <v>0.20501</v>
      </c>
      <c r="J37">
        <v>1</v>
      </c>
      <c r="K37">
        <v>5.68</v>
      </c>
      <c r="L37">
        <v>0.176056</v>
      </c>
      <c r="M37">
        <v>0.978001</v>
      </c>
      <c r="N37">
        <v>3</v>
      </c>
      <c r="O37">
        <v>8.66</v>
      </c>
      <c r="P37">
        <v>0.34642</v>
      </c>
      <c r="Q37">
        <v>0.972924</v>
      </c>
      <c r="R37">
        <v>10</v>
      </c>
      <c r="S37">
        <v>5.906977</v>
      </c>
      <c r="T37">
        <v>1.692913</v>
      </c>
      <c r="U37">
        <v>0.043761</v>
      </c>
      <c r="V37">
        <v>5</v>
      </c>
      <c r="W37">
        <v>5.297297</v>
      </c>
      <c r="X37">
        <v>0.943878</v>
      </c>
      <c r="Y37">
        <v>0.428599</v>
      </c>
      <c r="Z37">
        <v>6</v>
      </c>
      <c r="AA37">
        <v>6.378378</v>
      </c>
      <c r="AB37">
        <v>0.940678</v>
      </c>
      <c r="AC37">
        <v>0.531964</v>
      </c>
      <c r="AD37">
        <v>86</v>
      </c>
      <c r="AE37">
        <v>86.1</v>
      </c>
      <c r="AF37">
        <v>0.998839</v>
      </c>
      <c r="AG37">
        <v>0.468109</v>
      </c>
      <c r="AH37">
        <v>89</v>
      </c>
      <c r="AI37">
        <v>103.875</v>
      </c>
      <c r="AJ37">
        <v>0.856799</v>
      </c>
      <c r="AK37">
        <v>0.938468</v>
      </c>
      <c r="AL37">
        <v>115</v>
      </c>
      <c r="AM37">
        <v>126.34</v>
      </c>
      <c r="AN37">
        <v>0.910242</v>
      </c>
      <c r="AO37">
        <v>0.812617</v>
      </c>
      <c r="AP37">
        <v>68</v>
      </c>
      <c r="AQ37">
        <v>74.94</v>
      </c>
      <c r="AR37">
        <v>0.907393</v>
      </c>
      <c r="AS37">
        <v>0.759097</v>
      </c>
      <c r="AT37">
        <v>30</v>
      </c>
      <c r="AU37">
        <v>42.84</v>
      </c>
      <c r="AV37">
        <v>0.70028</v>
      </c>
      <c r="AW37">
        <v>0.977649</v>
      </c>
      <c r="AX37">
        <v>35</v>
      </c>
      <c r="AY37">
        <v>56.772727</v>
      </c>
      <c r="AZ37">
        <v>0.616493</v>
      </c>
      <c r="BA37">
        <v>0.997005</v>
      </c>
      <c r="BB37">
        <v>48</v>
      </c>
      <c r="BC37">
        <v>45.86</v>
      </c>
      <c r="BD37">
        <v>1.046664</v>
      </c>
      <c r="BE37">
        <v>0.284616</v>
      </c>
      <c r="BF37">
        <v>109</v>
      </c>
      <c r="BG37">
        <v>113.772727</v>
      </c>
      <c r="BH37">
        <v>0.95805</v>
      </c>
      <c r="BI37">
        <v>0.708375</v>
      </c>
    </row>
    <row r="38" spans="1:61" ht="12.75">
      <c r="A38" t="s">
        <v>96</v>
      </c>
      <c r="B38">
        <v>161</v>
      </c>
      <c r="C38">
        <v>118.56</v>
      </c>
      <c r="D38">
        <v>1.357962</v>
      </c>
      <c r="E38">
        <v>7.6E-05</v>
      </c>
      <c r="F38">
        <v>126</v>
      </c>
      <c r="G38">
        <v>122.16</v>
      </c>
      <c r="H38">
        <v>1.031434</v>
      </c>
      <c r="I38">
        <v>0.350071</v>
      </c>
      <c r="J38">
        <v>113</v>
      </c>
      <c r="K38">
        <v>100.36</v>
      </c>
      <c r="L38">
        <v>1.125947</v>
      </c>
      <c r="M38">
        <v>0.078343</v>
      </c>
      <c r="N38">
        <v>70</v>
      </c>
      <c r="O38">
        <v>58.82</v>
      </c>
      <c r="P38">
        <v>1.190071</v>
      </c>
      <c r="Q38">
        <v>0.047066</v>
      </c>
      <c r="R38">
        <v>73</v>
      </c>
      <c r="S38">
        <v>93.92</v>
      </c>
      <c r="T38">
        <v>0.777257</v>
      </c>
      <c r="U38">
        <v>0.979036</v>
      </c>
      <c r="V38">
        <v>43</v>
      </c>
      <c r="W38">
        <v>84.548387</v>
      </c>
      <c r="X38">
        <v>0.508585</v>
      </c>
      <c r="Y38">
        <v>0.999993</v>
      </c>
      <c r="Z38">
        <v>74</v>
      </c>
      <c r="AA38">
        <v>123.12</v>
      </c>
      <c r="AB38">
        <v>0.60104</v>
      </c>
      <c r="AC38">
        <v>0.999999</v>
      </c>
      <c r="AD38">
        <v>55</v>
      </c>
      <c r="AE38">
        <v>58.6</v>
      </c>
      <c r="AF38">
        <v>0.938567</v>
      </c>
      <c r="AG38">
        <v>0.557583</v>
      </c>
      <c r="AH38">
        <v>98</v>
      </c>
      <c r="AI38">
        <v>123.55</v>
      </c>
      <c r="AJ38">
        <v>0.793201</v>
      </c>
      <c r="AK38">
        <v>0.940079</v>
      </c>
      <c r="AL38">
        <v>134</v>
      </c>
      <c r="AM38">
        <v>147.902439</v>
      </c>
      <c r="AN38">
        <v>0.906003</v>
      </c>
      <c r="AO38">
        <v>0.604937</v>
      </c>
      <c r="AP38">
        <v>56</v>
      </c>
      <c r="AQ38">
        <v>85.02</v>
      </c>
      <c r="AR38">
        <v>0.658669</v>
      </c>
      <c r="AS38">
        <v>0.999161</v>
      </c>
      <c r="AT38">
        <v>33</v>
      </c>
      <c r="AU38">
        <v>42.64</v>
      </c>
      <c r="AV38">
        <v>0.773921</v>
      </c>
      <c r="AW38">
        <v>0.868258</v>
      </c>
      <c r="AX38">
        <v>45</v>
      </c>
      <c r="AY38">
        <v>69.14</v>
      </c>
      <c r="AZ38">
        <v>0.650853</v>
      </c>
      <c r="BA38">
        <v>0.997184</v>
      </c>
      <c r="BB38">
        <v>88</v>
      </c>
      <c r="BC38">
        <v>70.44</v>
      </c>
      <c r="BD38">
        <v>1.24929</v>
      </c>
      <c r="BE38">
        <v>0.00872</v>
      </c>
      <c r="BF38" t="s">
        <v>164</v>
      </c>
      <c r="BG38" t="s">
        <v>208</v>
      </c>
      <c r="BH38" t="s">
        <v>208</v>
      </c>
      <c r="BI38" t="s">
        <v>208</v>
      </c>
    </row>
    <row r="39" spans="1:61" ht="12.75">
      <c r="A39" t="s">
        <v>98</v>
      </c>
      <c r="B39">
        <v>8</v>
      </c>
      <c r="C39">
        <v>5.1</v>
      </c>
      <c r="D39">
        <v>1.568627</v>
      </c>
      <c r="E39">
        <v>0.073427</v>
      </c>
      <c r="F39">
        <v>42</v>
      </c>
      <c r="G39">
        <v>52.378378</v>
      </c>
      <c r="H39">
        <v>0.801858</v>
      </c>
      <c r="I39">
        <v>0.836813</v>
      </c>
      <c r="J39">
        <v>89</v>
      </c>
      <c r="K39">
        <v>85.88</v>
      </c>
      <c r="L39">
        <v>1.03633</v>
      </c>
      <c r="M39">
        <v>0.320766</v>
      </c>
      <c r="N39">
        <v>145</v>
      </c>
      <c r="O39">
        <v>157.560976</v>
      </c>
      <c r="P39">
        <v>0.920279</v>
      </c>
      <c r="Q39">
        <v>0.842056</v>
      </c>
      <c r="R39">
        <v>94</v>
      </c>
      <c r="S39">
        <v>87.62</v>
      </c>
      <c r="T39">
        <v>1.072814</v>
      </c>
      <c r="U39">
        <v>0.215539</v>
      </c>
      <c r="V39">
        <v>69</v>
      </c>
      <c r="W39">
        <v>105.5</v>
      </c>
      <c r="X39">
        <v>0.654028</v>
      </c>
      <c r="Y39">
        <v>0.999941</v>
      </c>
      <c r="Z39">
        <v>74</v>
      </c>
      <c r="AA39">
        <v>99.4</v>
      </c>
      <c r="AB39">
        <v>0.744467</v>
      </c>
      <c r="AC39">
        <v>0.996185</v>
      </c>
      <c r="AD39">
        <v>84</v>
      </c>
      <c r="AE39">
        <v>91.52</v>
      </c>
      <c r="AF39">
        <v>0.917832</v>
      </c>
      <c r="AG39">
        <v>0.779438</v>
      </c>
      <c r="AH39">
        <v>76</v>
      </c>
      <c r="AI39">
        <v>60.44</v>
      </c>
      <c r="AJ39">
        <v>1.257445</v>
      </c>
      <c r="AK39">
        <v>0.016682</v>
      </c>
      <c r="AL39" t="s">
        <v>165</v>
      </c>
      <c r="AM39" t="s">
        <v>208</v>
      </c>
      <c r="AN39" t="s">
        <v>208</v>
      </c>
      <c r="AO39" t="s">
        <v>208</v>
      </c>
      <c r="AP39">
        <v>9</v>
      </c>
      <c r="AQ39">
        <v>3.268293</v>
      </c>
      <c r="AR39">
        <v>2.753731</v>
      </c>
      <c r="AS39">
        <v>0.00192</v>
      </c>
      <c r="AT39">
        <v>9</v>
      </c>
      <c r="AU39">
        <v>3.222222</v>
      </c>
      <c r="AV39">
        <v>2.793103</v>
      </c>
      <c r="AW39">
        <v>0.001064</v>
      </c>
      <c r="AX39">
        <v>1</v>
      </c>
      <c r="AY39">
        <v>3.944444</v>
      </c>
      <c r="AZ39">
        <v>0.253521</v>
      </c>
      <c r="BA39">
        <v>0.8822</v>
      </c>
      <c r="BB39">
        <v>9</v>
      </c>
      <c r="BC39">
        <v>4.92</v>
      </c>
      <c r="BD39">
        <v>1.829268</v>
      </c>
      <c r="BE39">
        <v>0.02673</v>
      </c>
      <c r="BF39">
        <v>7</v>
      </c>
      <c r="BG39">
        <v>4.82</v>
      </c>
      <c r="BH39">
        <v>1.452282</v>
      </c>
      <c r="BI39">
        <v>0.105517</v>
      </c>
    </row>
    <row r="40" spans="1:61" ht="12.75">
      <c r="A40" t="s">
        <v>205</v>
      </c>
      <c r="B40">
        <v>177</v>
      </c>
      <c r="C40">
        <v>174.58</v>
      </c>
      <c r="D40">
        <v>1.013862</v>
      </c>
      <c r="E40">
        <v>0.613961</v>
      </c>
      <c r="F40">
        <v>216</v>
      </c>
      <c r="G40">
        <v>144.76</v>
      </c>
      <c r="H40">
        <v>1.492125</v>
      </c>
      <c r="I40">
        <v>0</v>
      </c>
      <c r="J40">
        <v>238</v>
      </c>
      <c r="K40">
        <v>258.384615</v>
      </c>
      <c r="L40">
        <v>0.921107</v>
      </c>
      <c r="M40">
        <v>0.520241</v>
      </c>
      <c r="N40">
        <v>501</v>
      </c>
      <c r="O40">
        <v>362.761905</v>
      </c>
      <c r="P40">
        <v>1.381071</v>
      </c>
      <c r="Q40">
        <v>0</v>
      </c>
      <c r="R40">
        <v>208</v>
      </c>
      <c r="S40">
        <v>115.577778</v>
      </c>
      <c r="T40">
        <v>1.799654</v>
      </c>
      <c r="U40">
        <v>0</v>
      </c>
      <c r="V40">
        <v>462</v>
      </c>
      <c r="W40">
        <v>221.645833</v>
      </c>
      <c r="X40">
        <v>2.084406</v>
      </c>
      <c r="Y40">
        <v>0</v>
      </c>
      <c r="Z40">
        <v>680</v>
      </c>
      <c r="AA40">
        <v>302.375</v>
      </c>
      <c r="AB40">
        <v>2.248863</v>
      </c>
      <c r="AC40">
        <v>0</v>
      </c>
      <c r="AD40">
        <v>496</v>
      </c>
      <c r="AE40">
        <v>234.78</v>
      </c>
      <c r="AF40">
        <v>2.112616</v>
      </c>
      <c r="AG40">
        <v>0</v>
      </c>
      <c r="AH40">
        <v>314</v>
      </c>
      <c r="AI40">
        <v>159.48</v>
      </c>
      <c r="AJ40">
        <v>1.968899</v>
      </c>
      <c r="AK40">
        <v>0</v>
      </c>
      <c r="AL40">
        <v>311</v>
      </c>
      <c r="AM40">
        <v>141.14</v>
      </c>
      <c r="AN40">
        <v>2.203486</v>
      </c>
      <c r="AO40">
        <v>0</v>
      </c>
      <c r="AP40">
        <v>282</v>
      </c>
      <c r="AQ40">
        <v>166.16</v>
      </c>
      <c r="AR40">
        <v>1.697159</v>
      </c>
      <c r="AS40">
        <v>0</v>
      </c>
      <c r="AT40" t="s">
        <v>9</v>
      </c>
      <c r="AU40" t="s">
        <v>208</v>
      </c>
      <c r="AV40" t="s">
        <v>208</v>
      </c>
      <c r="AW40" t="s">
        <v>208</v>
      </c>
      <c r="AX40">
        <v>93</v>
      </c>
      <c r="AY40">
        <v>69.956522</v>
      </c>
      <c r="AZ40">
        <v>1.329397</v>
      </c>
      <c r="BA40">
        <v>0.001526</v>
      </c>
      <c r="BB40">
        <v>130</v>
      </c>
      <c r="BC40">
        <v>142.272727</v>
      </c>
      <c r="BD40">
        <v>0.913738</v>
      </c>
      <c r="BE40">
        <v>0.887487</v>
      </c>
      <c r="BF40">
        <v>206</v>
      </c>
      <c r="BG40">
        <v>143.73913</v>
      </c>
      <c r="BH40">
        <v>1.433152</v>
      </c>
      <c r="BI40">
        <v>1E-06</v>
      </c>
    </row>
    <row r="41" spans="1:61" ht="12.75">
      <c r="A41" t="s">
        <v>99</v>
      </c>
      <c r="B41" t="s">
        <v>207</v>
      </c>
      <c r="C41" t="s">
        <v>208</v>
      </c>
      <c r="D41" t="s">
        <v>208</v>
      </c>
      <c r="E41" t="s">
        <v>208</v>
      </c>
      <c r="F41" t="s">
        <v>207</v>
      </c>
      <c r="G41" t="s">
        <v>208</v>
      </c>
      <c r="H41" t="s">
        <v>208</v>
      </c>
      <c r="I41" t="s">
        <v>208</v>
      </c>
      <c r="J41" t="s">
        <v>207</v>
      </c>
      <c r="K41" t="s">
        <v>208</v>
      </c>
      <c r="L41" t="s">
        <v>208</v>
      </c>
      <c r="M41" t="s">
        <v>208</v>
      </c>
      <c r="N41" t="s">
        <v>207</v>
      </c>
      <c r="O41" t="s">
        <v>208</v>
      </c>
      <c r="P41" t="s">
        <v>208</v>
      </c>
      <c r="Q41" t="s">
        <v>208</v>
      </c>
      <c r="R41" t="s">
        <v>207</v>
      </c>
      <c r="S41" t="s">
        <v>208</v>
      </c>
      <c r="T41" t="s">
        <v>208</v>
      </c>
      <c r="U41" t="s">
        <v>208</v>
      </c>
      <c r="V41" t="s">
        <v>207</v>
      </c>
      <c r="W41" t="s">
        <v>208</v>
      </c>
      <c r="X41" t="s">
        <v>208</v>
      </c>
      <c r="Y41" t="s">
        <v>208</v>
      </c>
      <c r="Z41" t="s">
        <v>207</v>
      </c>
      <c r="AA41" t="s">
        <v>208</v>
      </c>
      <c r="AB41" t="s">
        <v>208</v>
      </c>
      <c r="AC41" t="s">
        <v>208</v>
      </c>
      <c r="AD41" t="s">
        <v>207</v>
      </c>
      <c r="AE41" t="s">
        <v>208</v>
      </c>
      <c r="AF41" t="s">
        <v>208</v>
      </c>
      <c r="AG41" t="s">
        <v>208</v>
      </c>
      <c r="AH41" t="s">
        <v>207</v>
      </c>
      <c r="AI41" t="s">
        <v>208</v>
      </c>
      <c r="AJ41" t="s">
        <v>208</v>
      </c>
      <c r="AK41" t="s">
        <v>208</v>
      </c>
      <c r="AL41">
        <v>319</v>
      </c>
      <c r="AM41">
        <v>177.86</v>
      </c>
      <c r="AN41">
        <v>1.793545</v>
      </c>
      <c r="AO41">
        <v>0</v>
      </c>
      <c r="AP41">
        <v>274</v>
      </c>
      <c r="AQ41">
        <v>182.76</v>
      </c>
      <c r="AR41">
        <v>1.499234</v>
      </c>
      <c r="AS41">
        <v>0</v>
      </c>
      <c r="AT41">
        <v>134</v>
      </c>
      <c r="AU41">
        <v>82.688889</v>
      </c>
      <c r="AV41">
        <v>1.620532</v>
      </c>
      <c r="AW41">
        <v>1E-06</v>
      </c>
      <c r="AX41">
        <v>57</v>
      </c>
      <c r="AY41">
        <v>75.8</v>
      </c>
      <c r="AZ41">
        <v>0.751979</v>
      </c>
      <c r="BA41">
        <v>0.944685</v>
      </c>
      <c r="BB41" t="s">
        <v>126</v>
      </c>
      <c r="BC41" t="s">
        <v>208</v>
      </c>
      <c r="BD41" t="s">
        <v>208</v>
      </c>
      <c r="BE41" t="s">
        <v>208</v>
      </c>
      <c r="BF41">
        <v>55</v>
      </c>
      <c r="BG41">
        <v>58.857143</v>
      </c>
      <c r="BH41">
        <v>0.934466</v>
      </c>
      <c r="BI41">
        <v>0.455657</v>
      </c>
    </row>
    <row r="42" spans="1:61" ht="12.75">
      <c r="A42" t="s">
        <v>101</v>
      </c>
      <c r="B42" t="s">
        <v>207</v>
      </c>
      <c r="C42" t="s">
        <v>208</v>
      </c>
      <c r="D42" t="s">
        <v>208</v>
      </c>
      <c r="E42" t="s">
        <v>208</v>
      </c>
      <c r="F42" t="s">
        <v>207</v>
      </c>
      <c r="G42" t="s">
        <v>208</v>
      </c>
      <c r="H42" t="s">
        <v>208</v>
      </c>
      <c r="I42" t="s">
        <v>208</v>
      </c>
      <c r="J42" t="s">
        <v>207</v>
      </c>
      <c r="K42" t="s">
        <v>208</v>
      </c>
      <c r="L42" t="s">
        <v>208</v>
      </c>
      <c r="M42" t="s">
        <v>208</v>
      </c>
      <c r="N42" t="s">
        <v>207</v>
      </c>
      <c r="O42" t="s">
        <v>208</v>
      </c>
      <c r="P42" t="s">
        <v>208</v>
      </c>
      <c r="Q42" t="s">
        <v>208</v>
      </c>
      <c r="R42" t="s">
        <v>207</v>
      </c>
      <c r="S42" t="s">
        <v>208</v>
      </c>
      <c r="T42" t="s">
        <v>208</v>
      </c>
      <c r="U42" t="s">
        <v>208</v>
      </c>
      <c r="V42" t="s">
        <v>207</v>
      </c>
      <c r="W42" t="s">
        <v>208</v>
      </c>
      <c r="X42" t="s">
        <v>208</v>
      </c>
      <c r="Y42" t="s">
        <v>208</v>
      </c>
      <c r="Z42" t="s">
        <v>207</v>
      </c>
      <c r="AA42" t="s">
        <v>208</v>
      </c>
      <c r="AB42" t="s">
        <v>208</v>
      </c>
      <c r="AC42" t="s">
        <v>208</v>
      </c>
      <c r="AD42" t="s">
        <v>207</v>
      </c>
      <c r="AE42" t="s">
        <v>208</v>
      </c>
      <c r="AF42" t="s">
        <v>208</v>
      </c>
      <c r="AG42" t="s">
        <v>208</v>
      </c>
      <c r="AH42" t="s">
        <v>207</v>
      </c>
      <c r="AI42" t="s">
        <v>208</v>
      </c>
      <c r="AJ42" t="s">
        <v>208</v>
      </c>
      <c r="AK42" t="s">
        <v>208</v>
      </c>
      <c r="AL42" t="s">
        <v>207</v>
      </c>
      <c r="AM42" t="s">
        <v>208</v>
      </c>
      <c r="AN42" t="s">
        <v>208</v>
      </c>
      <c r="AO42" t="s">
        <v>208</v>
      </c>
      <c r="AP42" t="s">
        <v>207</v>
      </c>
      <c r="AQ42" t="s">
        <v>208</v>
      </c>
      <c r="AR42" t="s">
        <v>208</v>
      </c>
      <c r="AS42" t="s">
        <v>208</v>
      </c>
      <c r="AT42" t="s">
        <v>207</v>
      </c>
      <c r="AU42" t="s">
        <v>208</v>
      </c>
      <c r="AV42" t="s">
        <v>208</v>
      </c>
      <c r="AW42" t="s">
        <v>208</v>
      </c>
      <c r="AX42" t="s">
        <v>182</v>
      </c>
      <c r="AY42" t="s">
        <v>208</v>
      </c>
      <c r="AZ42" t="s">
        <v>208</v>
      </c>
      <c r="BA42" t="s">
        <v>208</v>
      </c>
      <c r="BB42" t="s">
        <v>207</v>
      </c>
      <c r="BC42" t="s">
        <v>208</v>
      </c>
      <c r="BD42" t="s">
        <v>208</v>
      </c>
      <c r="BE42" t="s">
        <v>208</v>
      </c>
      <c r="BF42" t="s">
        <v>207</v>
      </c>
      <c r="BG42" t="s">
        <v>208</v>
      </c>
      <c r="BH42" t="s">
        <v>208</v>
      </c>
      <c r="BI42" t="s">
        <v>208</v>
      </c>
    </row>
    <row r="43" spans="1:61" ht="12.75">
      <c r="A43" t="s">
        <v>102</v>
      </c>
      <c r="B43">
        <v>4</v>
      </c>
      <c r="C43">
        <v>7.413043</v>
      </c>
      <c r="D43">
        <v>0.539589</v>
      </c>
      <c r="E43">
        <v>0.897994</v>
      </c>
      <c r="F43">
        <v>146</v>
      </c>
      <c r="G43">
        <v>123.54</v>
      </c>
      <c r="H43">
        <v>1.181803</v>
      </c>
      <c r="I43">
        <v>0.023308</v>
      </c>
      <c r="J43">
        <v>158</v>
      </c>
      <c r="K43">
        <v>138.9</v>
      </c>
      <c r="L43">
        <v>1.137509</v>
      </c>
      <c r="M43">
        <v>0.048144</v>
      </c>
      <c r="N43">
        <v>296</v>
      </c>
      <c r="O43">
        <v>171.62</v>
      </c>
      <c r="P43">
        <v>1.724741</v>
      </c>
      <c r="Q43">
        <v>0</v>
      </c>
      <c r="R43">
        <v>736</v>
      </c>
      <c r="S43">
        <v>276.583333</v>
      </c>
      <c r="T43">
        <v>2.661042</v>
      </c>
      <c r="U43">
        <v>0</v>
      </c>
      <c r="V43">
        <v>339</v>
      </c>
      <c r="W43">
        <v>161.857143</v>
      </c>
      <c r="X43">
        <v>2.09444</v>
      </c>
      <c r="Y43">
        <v>0</v>
      </c>
      <c r="Z43">
        <v>27</v>
      </c>
      <c r="AA43">
        <v>13.4375</v>
      </c>
      <c r="AB43">
        <v>2.009302</v>
      </c>
      <c r="AC43">
        <v>0.000718</v>
      </c>
      <c r="AD43">
        <v>13</v>
      </c>
      <c r="AE43">
        <v>10.791667</v>
      </c>
      <c r="AF43">
        <v>1.204633</v>
      </c>
      <c r="AG43">
        <v>0.277069</v>
      </c>
      <c r="AH43">
        <v>8</v>
      </c>
      <c r="AI43">
        <v>10.02</v>
      </c>
      <c r="AJ43">
        <v>0.798403</v>
      </c>
      <c r="AK43">
        <v>0.698423</v>
      </c>
      <c r="AL43">
        <v>5</v>
      </c>
      <c r="AM43">
        <v>3.625</v>
      </c>
      <c r="AN43">
        <v>1.37931</v>
      </c>
      <c r="AO43">
        <v>0.14159</v>
      </c>
      <c r="AP43">
        <v>0</v>
      </c>
      <c r="AQ43">
        <v>2.392857</v>
      </c>
      <c r="AR43">
        <v>0</v>
      </c>
      <c r="AS43">
        <v>0.921417</v>
      </c>
      <c r="AT43">
        <v>4</v>
      </c>
      <c r="AU43">
        <v>5.06</v>
      </c>
      <c r="AV43">
        <v>0.790514</v>
      </c>
      <c r="AW43">
        <v>0.561605</v>
      </c>
      <c r="AX43" t="s">
        <v>182</v>
      </c>
      <c r="AY43" t="s">
        <v>208</v>
      </c>
      <c r="AZ43" t="s">
        <v>208</v>
      </c>
      <c r="BA43" t="s">
        <v>208</v>
      </c>
      <c r="BB43">
        <v>64</v>
      </c>
      <c r="BC43">
        <v>74.08</v>
      </c>
      <c r="BD43">
        <v>0.863931</v>
      </c>
      <c r="BE43">
        <v>0.881143</v>
      </c>
      <c r="BF43">
        <v>91</v>
      </c>
      <c r="BG43">
        <v>99.62</v>
      </c>
      <c r="BH43">
        <v>0.913471</v>
      </c>
      <c r="BI43">
        <v>0.81399</v>
      </c>
    </row>
    <row r="44" spans="1:61" ht="12.75">
      <c r="A44" t="s">
        <v>103</v>
      </c>
      <c r="B44">
        <v>135</v>
      </c>
      <c r="C44">
        <v>117.06</v>
      </c>
      <c r="D44">
        <v>1.153255</v>
      </c>
      <c r="E44">
        <v>0.033565</v>
      </c>
      <c r="F44">
        <v>173</v>
      </c>
      <c r="G44">
        <v>194.72</v>
      </c>
      <c r="H44">
        <v>0.888455</v>
      </c>
      <c r="I44">
        <v>0.945227</v>
      </c>
      <c r="J44">
        <v>172</v>
      </c>
      <c r="K44">
        <v>240.26</v>
      </c>
      <c r="L44">
        <v>0.715891</v>
      </c>
      <c r="M44">
        <v>1</v>
      </c>
      <c r="N44">
        <v>115</v>
      </c>
      <c r="O44">
        <v>104.48</v>
      </c>
      <c r="P44">
        <v>1.100689</v>
      </c>
      <c r="Q44">
        <v>0.127567</v>
      </c>
      <c r="R44">
        <v>70</v>
      </c>
      <c r="S44">
        <v>75.829268</v>
      </c>
      <c r="T44">
        <v>0.923126</v>
      </c>
      <c r="U44">
        <v>0.774291</v>
      </c>
      <c r="V44">
        <v>115</v>
      </c>
      <c r="W44">
        <v>167.08</v>
      </c>
      <c r="X44">
        <v>0.688293</v>
      </c>
      <c r="Y44">
        <v>1</v>
      </c>
      <c r="Z44" t="s">
        <v>166</v>
      </c>
      <c r="AA44" t="s">
        <v>208</v>
      </c>
      <c r="AB44" t="s">
        <v>208</v>
      </c>
      <c r="AC44" t="s">
        <v>208</v>
      </c>
      <c r="AD44">
        <v>171</v>
      </c>
      <c r="AE44">
        <v>161.34</v>
      </c>
      <c r="AF44">
        <v>1.059874</v>
      </c>
      <c r="AG44">
        <v>0.393545</v>
      </c>
      <c r="AH44">
        <v>144</v>
      </c>
      <c r="AI44">
        <v>126.145833</v>
      </c>
      <c r="AJ44">
        <v>1.141536</v>
      </c>
      <c r="AK44">
        <v>0.147656</v>
      </c>
      <c r="AL44">
        <v>90</v>
      </c>
      <c r="AM44">
        <v>114.891304</v>
      </c>
      <c r="AN44">
        <v>0.783349</v>
      </c>
      <c r="AO44">
        <v>0.992961</v>
      </c>
      <c r="AP44">
        <v>129</v>
      </c>
      <c r="AQ44">
        <v>161.102564</v>
      </c>
      <c r="AR44">
        <v>0.800732</v>
      </c>
      <c r="AS44">
        <v>0.999644</v>
      </c>
      <c r="AT44">
        <v>105</v>
      </c>
      <c r="AU44">
        <v>133.085714</v>
      </c>
      <c r="AV44">
        <v>0.788965</v>
      </c>
      <c r="AW44">
        <v>0.999705</v>
      </c>
      <c r="AX44">
        <v>127</v>
      </c>
      <c r="AY44">
        <v>147.025641</v>
      </c>
      <c r="AZ44">
        <v>0.863795</v>
      </c>
      <c r="BA44">
        <v>0.999389</v>
      </c>
      <c r="BB44">
        <v>55</v>
      </c>
      <c r="BC44">
        <v>54.1</v>
      </c>
      <c r="BD44">
        <v>1.016636</v>
      </c>
      <c r="BE44">
        <v>0.4586</v>
      </c>
      <c r="BF44">
        <v>67</v>
      </c>
      <c r="BG44">
        <v>76.682927</v>
      </c>
      <c r="BH44">
        <v>0.873728</v>
      </c>
      <c r="BI44">
        <v>0.897999</v>
      </c>
    </row>
    <row r="45" spans="1:61" ht="12.75">
      <c r="A45" t="s">
        <v>104</v>
      </c>
      <c r="B45">
        <v>318</v>
      </c>
      <c r="C45">
        <v>282.3</v>
      </c>
      <c r="D45">
        <v>1.126461</v>
      </c>
      <c r="E45">
        <v>0.038252</v>
      </c>
      <c r="F45">
        <v>344</v>
      </c>
      <c r="G45">
        <v>419.461538</v>
      </c>
      <c r="H45">
        <v>0.820099</v>
      </c>
      <c r="I45">
        <v>1</v>
      </c>
      <c r="J45">
        <v>407</v>
      </c>
      <c r="K45">
        <v>198.2</v>
      </c>
      <c r="L45">
        <v>2.053481</v>
      </c>
      <c r="M45">
        <v>0</v>
      </c>
      <c r="N45">
        <v>167</v>
      </c>
      <c r="O45">
        <v>147.888889</v>
      </c>
      <c r="P45">
        <v>1.129226</v>
      </c>
      <c r="Q45">
        <v>0.027917</v>
      </c>
      <c r="R45">
        <v>148</v>
      </c>
      <c r="S45">
        <v>206.325581</v>
      </c>
      <c r="T45">
        <v>0.717313</v>
      </c>
      <c r="U45">
        <v>0.999997</v>
      </c>
      <c r="V45">
        <v>241</v>
      </c>
      <c r="W45">
        <v>332.636364</v>
      </c>
      <c r="X45">
        <v>0.724515</v>
      </c>
      <c r="Y45">
        <v>1</v>
      </c>
      <c r="Z45" t="s">
        <v>188</v>
      </c>
      <c r="AA45" t="s">
        <v>208</v>
      </c>
      <c r="AB45" t="s">
        <v>208</v>
      </c>
      <c r="AC45" t="s">
        <v>208</v>
      </c>
      <c r="AD45">
        <v>147</v>
      </c>
      <c r="AE45">
        <v>199.34</v>
      </c>
      <c r="AF45">
        <v>0.737434</v>
      </c>
      <c r="AG45">
        <v>0.999991</v>
      </c>
      <c r="AH45">
        <v>222</v>
      </c>
      <c r="AI45">
        <v>212.956522</v>
      </c>
      <c r="AJ45">
        <v>1.042466</v>
      </c>
      <c r="AK45">
        <v>0.442347</v>
      </c>
      <c r="AL45">
        <v>499</v>
      </c>
      <c r="AM45">
        <v>201.2</v>
      </c>
      <c r="AN45">
        <v>2.480119</v>
      </c>
      <c r="AO45">
        <v>0</v>
      </c>
      <c r="AP45">
        <v>431</v>
      </c>
      <c r="AQ45">
        <v>160.022727</v>
      </c>
      <c r="AR45">
        <v>2.693367</v>
      </c>
      <c r="AS45">
        <v>0</v>
      </c>
      <c r="AT45">
        <v>127</v>
      </c>
      <c r="AU45">
        <v>68.06</v>
      </c>
      <c r="AV45">
        <v>1.866001</v>
      </c>
      <c r="AW45">
        <v>0</v>
      </c>
      <c r="AX45">
        <v>6</v>
      </c>
      <c r="AY45">
        <v>4.04</v>
      </c>
      <c r="AZ45">
        <v>1.485149</v>
      </c>
      <c r="BA45">
        <v>0.107263</v>
      </c>
      <c r="BB45">
        <v>1</v>
      </c>
      <c r="BC45">
        <v>0.785714</v>
      </c>
      <c r="BD45">
        <v>1.272727</v>
      </c>
      <c r="BE45">
        <v>0.19992</v>
      </c>
      <c r="BF45">
        <v>0</v>
      </c>
      <c r="BG45">
        <v>0</v>
      </c>
      <c r="BH45" t="s">
        <v>167</v>
      </c>
      <c r="BI45" t="s">
        <v>167</v>
      </c>
    </row>
    <row r="46" spans="1:61" ht="12.75">
      <c r="A46" t="s">
        <v>105</v>
      </c>
      <c r="B46">
        <v>12</v>
      </c>
      <c r="C46">
        <v>15.2</v>
      </c>
      <c r="D46">
        <v>0.789474</v>
      </c>
      <c r="E46">
        <v>0.797853</v>
      </c>
      <c r="F46">
        <v>15</v>
      </c>
      <c r="G46">
        <v>12</v>
      </c>
      <c r="H46">
        <v>1.25</v>
      </c>
      <c r="I46">
        <v>0.177118</v>
      </c>
      <c r="J46">
        <v>4</v>
      </c>
      <c r="K46">
        <v>8.166667</v>
      </c>
      <c r="L46">
        <v>0.489796</v>
      </c>
      <c r="M46">
        <v>0.894956</v>
      </c>
      <c r="N46">
        <v>3</v>
      </c>
      <c r="O46">
        <v>3.16129</v>
      </c>
      <c r="P46">
        <v>0.94898</v>
      </c>
      <c r="Q46">
        <v>0.382465</v>
      </c>
      <c r="R46">
        <v>3</v>
      </c>
      <c r="S46">
        <v>3</v>
      </c>
      <c r="T46">
        <v>1</v>
      </c>
      <c r="U46">
        <v>0.363155</v>
      </c>
      <c r="V46">
        <v>0</v>
      </c>
      <c r="W46">
        <v>3.135135</v>
      </c>
      <c r="X46">
        <v>0</v>
      </c>
      <c r="Y46">
        <v>0.95905</v>
      </c>
      <c r="Z46">
        <v>1</v>
      </c>
      <c r="AA46">
        <v>6.36</v>
      </c>
      <c r="AB46">
        <v>0.157233</v>
      </c>
      <c r="AC46">
        <v>0.987691</v>
      </c>
      <c r="AD46">
        <v>109</v>
      </c>
      <c r="AE46">
        <v>50.44</v>
      </c>
      <c r="AF46">
        <v>2.160983</v>
      </c>
      <c r="AG46">
        <v>0</v>
      </c>
      <c r="AH46">
        <v>112</v>
      </c>
      <c r="AI46">
        <v>102.34</v>
      </c>
      <c r="AJ46">
        <v>1.094391</v>
      </c>
      <c r="AK46">
        <v>0.161836</v>
      </c>
      <c r="AL46">
        <v>197</v>
      </c>
      <c r="AM46">
        <v>211.98</v>
      </c>
      <c r="AN46">
        <v>0.929333</v>
      </c>
      <c r="AO46">
        <v>0.983641</v>
      </c>
      <c r="AP46">
        <v>172</v>
      </c>
      <c r="AQ46">
        <v>115.44</v>
      </c>
      <c r="AR46">
        <v>1.489951</v>
      </c>
      <c r="AS46">
        <v>0</v>
      </c>
      <c r="AT46">
        <v>95</v>
      </c>
      <c r="AU46">
        <v>118.98</v>
      </c>
      <c r="AV46">
        <v>0.798454</v>
      </c>
      <c r="AW46">
        <v>0.991278</v>
      </c>
      <c r="AX46">
        <v>148</v>
      </c>
      <c r="AY46">
        <v>138.92</v>
      </c>
      <c r="AZ46">
        <v>1.065361</v>
      </c>
      <c r="BA46">
        <v>0.208405</v>
      </c>
      <c r="BB46">
        <v>95</v>
      </c>
      <c r="BC46">
        <v>159.512195</v>
      </c>
      <c r="BD46">
        <v>0.595566</v>
      </c>
      <c r="BE46">
        <v>1</v>
      </c>
      <c r="BF46">
        <v>122</v>
      </c>
      <c r="BG46">
        <v>132.22</v>
      </c>
      <c r="BH46">
        <v>0.922705</v>
      </c>
      <c r="BI46">
        <v>0.850542</v>
      </c>
    </row>
    <row r="47" spans="1:61" ht="12.75">
      <c r="A47" t="s">
        <v>206</v>
      </c>
      <c r="B47">
        <v>216</v>
      </c>
      <c r="C47">
        <v>123.96</v>
      </c>
      <c r="D47">
        <v>1.742498</v>
      </c>
      <c r="E47">
        <v>0</v>
      </c>
      <c r="F47">
        <v>124</v>
      </c>
      <c r="G47">
        <v>56</v>
      </c>
      <c r="H47">
        <v>2.214286</v>
      </c>
      <c r="I47">
        <v>0</v>
      </c>
      <c r="J47">
        <v>113</v>
      </c>
      <c r="K47">
        <v>114.18</v>
      </c>
      <c r="L47">
        <v>0.989665</v>
      </c>
      <c r="M47">
        <v>0.525347</v>
      </c>
      <c r="N47">
        <v>260</v>
      </c>
      <c r="O47">
        <v>163.9</v>
      </c>
      <c r="P47">
        <v>1.586333</v>
      </c>
      <c r="Q47">
        <v>0</v>
      </c>
      <c r="R47">
        <v>213</v>
      </c>
      <c r="S47">
        <v>175.173913</v>
      </c>
      <c r="T47">
        <v>1.215934</v>
      </c>
      <c r="U47">
        <v>0.011467</v>
      </c>
      <c r="V47">
        <v>423</v>
      </c>
      <c r="W47">
        <v>369.382979</v>
      </c>
      <c r="X47">
        <v>1.145153</v>
      </c>
      <c r="Y47">
        <v>0.021314</v>
      </c>
      <c r="Z47">
        <v>663</v>
      </c>
      <c r="AA47">
        <v>680</v>
      </c>
      <c r="AB47">
        <v>0.975</v>
      </c>
      <c r="AC47">
        <v>0.998718</v>
      </c>
      <c r="AD47">
        <v>458</v>
      </c>
      <c r="AE47">
        <v>353.117647</v>
      </c>
      <c r="AF47">
        <v>1.297018</v>
      </c>
      <c r="AG47">
        <v>0.001137</v>
      </c>
      <c r="AH47">
        <v>356</v>
      </c>
      <c r="AI47">
        <v>303.65625</v>
      </c>
      <c r="AJ47">
        <v>1.172378</v>
      </c>
      <c r="AK47">
        <v>0.103809</v>
      </c>
      <c r="AL47">
        <v>357</v>
      </c>
      <c r="AM47">
        <v>291.470588</v>
      </c>
      <c r="AN47">
        <v>1.224823</v>
      </c>
      <c r="AO47">
        <v>0.012312</v>
      </c>
      <c r="AP47">
        <v>68</v>
      </c>
      <c r="AQ47">
        <v>112.12</v>
      </c>
      <c r="AR47">
        <v>0.606493</v>
      </c>
      <c r="AS47">
        <v>0.999997</v>
      </c>
      <c r="AT47">
        <v>81</v>
      </c>
      <c r="AU47">
        <v>94.72</v>
      </c>
      <c r="AV47">
        <v>0.855152</v>
      </c>
      <c r="AW47">
        <v>0.917966</v>
      </c>
      <c r="AX47">
        <v>108</v>
      </c>
      <c r="AY47">
        <v>142.825</v>
      </c>
      <c r="AZ47">
        <v>0.75617</v>
      </c>
      <c r="BA47">
        <v>0.998041</v>
      </c>
      <c r="BB47">
        <v>127</v>
      </c>
      <c r="BC47">
        <v>169.133333</v>
      </c>
      <c r="BD47">
        <v>0.750887</v>
      </c>
      <c r="BE47">
        <v>0.999076</v>
      </c>
      <c r="BF47">
        <v>456</v>
      </c>
      <c r="BG47">
        <v>445</v>
      </c>
      <c r="BH47">
        <v>1.024719</v>
      </c>
      <c r="BI47">
        <v>0.167015</v>
      </c>
    </row>
    <row r="48" spans="1:61" ht="12.75">
      <c r="A48" t="s">
        <v>106</v>
      </c>
      <c r="B48" t="s">
        <v>207</v>
      </c>
      <c r="C48" t="s">
        <v>208</v>
      </c>
      <c r="D48" t="s">
        <v>208</v>
      </c>
      <c r="E48" t="s">
        <v>208</v>
      </c>
      <c r="F48" t="s">
        <v>207</v>
      </c>
      <c r="G48" t="s">
        <v>208</v>
      </c>
      <c r="H48" t="s">
        <v>208</v>
      </c>
      <c r="I48" t="s">
        <v>208</v>
      </c>
      <c r="J48" t="s">
        <v>207</v>
      </c>
      <c r="K48" t="s">
        <v>208</v>
      </c>
      <c r="L48" t="s">
        <v>208</v>
      </c>
      <c r="M48" t="s">
        <v>208</v>
      </c>
      <c r="N48" t="s">
        <v>207</v>
      </c>
      <c r="O48" t="s">
        <v>208</v>
      </c>
      <c r="P48" t="s">
        <v>208</v>
      </c>
      <c r="Q48" t="s">
        <v>208</v>
      </c>
      <c r="R48" t="s">
        <v>207</v>
      </c>
      <c r="S48" t="s">
        <v>208</v>
      </c>
      <c r="T48" t="s">
        <v>208</v>
      </c>
      <c r="U48" t="s">
        <v>208</v>
      </c>
      <c r="V48" t="s">
        <v>207</v>
      </c>
      <c r="W48" t="s">
        <v>208</v>
      </c>
      <c r="X48" t="s">
        <v>208</v>
      </c>
      <c r="Y48" t="s">
        <v>208</v>
      </c>
      <c r="Z48" t="s">
        <v>207</v>
      </c>
      <c r="AA48" t="s">
        <v>208</v>
      </c>
      <c r="AB48" t="s">
        <v>208</v>
      </c>
      <c r="AC48" t="s">
        <v>208</v>
      </c>
      <c r="AD48" t="s">
        <v>207</v>
      </c>
      <c r="AE48" t="s">
        <v>208</v>
      </c>
      <c r="AF48" t="s">
        <v>208</v>
      </c>
      <c r="AG48" t="s">
        <v>208</v>
      </c>
      <c r="AH48" t="s">
        <v>207</v>
      </c>
      <c r="AI48" t="s">
        <v>208</v>
      </c>
      <c r="AJ48" t="s">
        <v>208</v>
      </c>
      <c r="AK48" t="s">
        <v>208</v>
      </c>
      <c r="AL48" t="s">
        <v>207</v>
      </c>
      <c r="AM48" t="s">
        <v>208</v>
      </c>
      <c r="AN48" t="s">
        <v>208</v>
      </c>
      <c r="AO48" t="s">
        <v>208</v>
      </c>
      <c r="AP48" t="s">
        <v>207</v>
      </c>
      <c r="AQ48" t="s">
        <v>208</v>
      </c>
      <c r="AR48" t="s">
        <v>208</v>
      </c>
      <c r="AS48" t="s">
        <v>208</v>
      </c>
      <c r="AT48" t="s">
        <v>207</v>
      </c>
      <c r="AU48" t="s">
        <v>208</v>
      </c>
      <c r="AV48" t="s">
        <v>208</v>
      </c>
      <c r="AW48" t="s">
        <v>208</v>
      </c>
      <c r="AX48" t="s">
        <v>207</v>
      </c>
      <c r="AY48" t="s">
        <v>208</v>
      </c>
      <c r="AZ48" t="s">
        <v>208</v>
      </c>
      <c r="BA48" t="s">
        <v>208</v>
      </c>
      <c r="BB48" t="s">
        <v>207</v>
      </c>
      <c r="BC48" t="s">
        <v>208</v>
      </c>
      <c r="BD48" t="s">
        <v>208</v>
      </c>
      <c r="BE48" t="s">
        <v>208</v>
      </c>
      <c r="BF48" t="s">
        <v>207</v>
      </c>
      <c r="BG48" t="s">
        <v>208</v>
      </c>
      <c r="BH48" t="s">
        <v>208</v>
      </c>
      <c r="BI48" t="s">
        <v>208</v>
      </c>
    </row>
    <row r="49" spans="1:61" ht="12.75">
      <c r="A49" t="s">
        <v>107</v>
      </c>
      <c r="B49">
        <v>75</v>
      </c>
      <c r="C49">
        <v>62.439024</v>
      </c>
      <c r="D49">
        <v>1.201172</v>
      </c>
      <c r="E49">
        <v>0.013951</v>
      </c>
      <c r="F49">
        <v>23</v>
      </c>
      <c r="G49">
        <v>27.238095</v>
      </c>
      <c r="H49">
        <v>0.844406</v>
      </c>
      <c r="I49">
        <v>0.595793</v>
      </c>
      <c r="J49">
        <v>31</v>
      </c>
      <c r="K49">
        <v>50.828571</v>
      </c>
      <c r="L49">
        <v>0.609893</v>
      </c>
      <c r="M49">
        <v>0.996455</v>
      </c>
      <c r="N49" t="s">
        <v>207</v>
      </c>
      <c r="O49" t="s">
        <v>208</v>
      </c>
      <c r="P49" t="s">
        <v>208</v>
      </c>
      <c r="Q49" t="s">
        <v>208</v>
      </c>
      <c r="R49">
        <v>75</v>
      </c>
      <c r="S49">
        <v>74.24</v>
      </c>
      <c r="T49">
        <v>1.010237</v>
      </c>
      <c r="U49">
        <v>0.508779</v>
      </c>
      <c r="V49">
        <v>30</v>
      </c>
      <c r="W49">
        <v>35.888889</v>
      </c>
      <c r="X49">
        <v>0.835913</v>
      </c>
      <c r="Y49">
        <v>0.809572</v>
      </c>
      <c r="Z49">
        <v>41</v>
      </c>
      <c r="AA49">
        <v>33.5</v>
      </c>
      <c r="AB49">
        <v>1.223881</v>
      </c>
      <c r="AC49">
        <v>0.074706</v>
      </c>
      <c r="AD49">
        <v>77</v>
      </c>
      <c r="AE49">
        <v>46.28</v>
      </c>
      <c r="AF49">
        <v>1.663786</v>
      </c>
      <c r="AG49">
        <v>7E-06</v>
      </c>
      <c r="AH49">
        <v>39</v>
      </c>
      <c r="AI49">
        <v>50.06</v>
      </c>
      <c r="AJ49">
        <v>0.779065</v>
      </c>
      <c r="AK49">
        <v>0.946194</v>
      </c>
      <c r="AL49">
        <v>64</v>
      </c>
      <c r="AM49">
        <v>55.4</v>
      </c>
      <c r="AN49">
        <v>1.155235</v>
      </c>
      <c r="AO49">
        <v>0.113074</v>
      </c>
      <c r="AP49">
        <v>71</v>
      </c>
      <c r="AQ49">
        <v>99.581395</v>
      </c>
      <c r="AR49">
        <v>0.712985</v>
      </c>
      <c r="AS49">
        <v>0.998864</v>
      </c>
      <c r="AT49">
        <v>13</v>
      </c>
      <c r="AU49">
        <v>10.148148</v>
      </c>
      <c r="AV49">
        <v>1.281022</v>
      </c>
      <c r="AW49">
        <v>0.146816</v>
      </c>
      <c r="AX49">
        <v>4</v>
      </c>
      <c r="AY49">
        <v>5.48</v>
      </c>
      <c r="AZ49">
        <v>0.729927</v>
      </c>
      <c r="BA49">
        <v>0.636834</v>
      </c>
      <c r="BB49">
        <v>5</v>
      </c>
      <c r="BC49">
        <v>12</v>
      </c>
      <c r="BD49">
        <v>0.416667</v>
      </c>
      <c r="BE49">
        <v>0.98584</v>
      </c>
      <c r="BF49">
        <v>9</v>
      </c>
      <c r="BG49">
        <v>10.689655</v>
      </c>
      <c r="BH49">
        <v>0.841935</v>
      </c>
      <c r="BI49">
        <v>0.678349</v>
      </c>
    </row>
    <row r="50" spans="1:61" ht="12.75">
      <c r="A50" t="s">
        <v>109</v>
      </c>
      <c r="B50">
        <v>34</v>
      </c>
      <c r="C50">
        <v>61.8</v>
      </c>
      <c r="D50">
        <v>0.550162</v>
      </c>
      <c r="E50">
        <v>0.999959</v>
      </c>
      <c r="F50">
        <v>22</v>
      </c>
      <c r="G50">
        <v>38.333333</v>
      </c>
      <c r="H50">
        <v>0.573913</v>
      </c>
      <c r="I50">
        <v>0.997797</v>
      </c>
      <c r="J50">
        <v>24</v>
      </c>
      <c r="K50">
        <v>38.875</v>
      </c>
      <c r="L50">
        <v>0.617363</v>
      </c>
      <c r="M50">
        <v>0.993256</v>
      </c>
      <c r="N50">
        <v>36</v>
      </c>
      <c r="O50">
        <v>48.76</v>
      </c>
      <c r="P50">
        <v>0.73831</v>
      </c>
      <c r="Q50">
        <v>0.966997</v>
      </c>
      <c r="R50">
        <v>73</v>
      </c>
      <c r="S50">
        <v>83.78</v>
      </c>
      <c r="T50">
        <v>0.87133</v>
      </c>
      <c r="U50">
        <v>0.951355</v>
      </c>
      <c r="V50">
        <v>75</v>
      </c>
      <c r="W50">
        <v>76.304348</v>
      </c>
      <c r="X50">
        <v>0.982906</v>
      </c>
      <c r="Y50">
        <v>0.542552</v>
      </c>
      <c r="Z50">
        <v>66</v>
      </c>
      <c r="AA50">
        <v>83.92</v>
      </c>
      <c r="AB50">
        <v>0.786463</v>
      </c>
      <c r="AC50">
        <v>0.990554</v>
      </c>
      <c r="AD50">
        <v>91</v>
      </c>
      <c r="AE50">
        <v>120.96</v>
      </c>
      <c r="AF50">
        <v>0.752315</v>
      </c>
      <c r="AG50">
        <v>0.997582</v>
      </c>
      <c r="AH50">
        <v>166</v>
      </c>
      <c r="AI50">
        <v>140.34</v>
      </c>
      <c r="AJ50">
        <v>1.182842</v>
      </c>
      <c r="AK50">
        <v>0.090039</v>
      </c>
      <c r="AL50">
        <v>193</v>
      </c>
      <c r="AM50">
        <v>117.48</v>
      </c>
      <c r="AN50">
        <v>1.642833</v>
      </c>
      <c r="AO50">
        <v>0</v>
      </c>
      <c r="AP50" t="s">
        <v>187</v>
      </c>
      <c r="AQ50" t="s">
        <v>208</v>
      </c>
      <c r="AR50" t="s">
        <v>208</v>
      </c>
      <c r="AS50" t="s">
        <v>208</v>
      </c>
      <c r="AT50">
        <v>235</v>
      </c>
      <c r="AU50">
        <v>221.604651</v>
      </c>
      <c r="AV50">
        <v>1.060447</v>
      </c>
      <c r="AW50">
        <v>0.43336</v>
      </c>
      <c r="AX50">
        <v>203</v>
      </c>
      <c r="AY50">
        <v>207.84</v>
      </c>
      <c r="AZ50">
        <v>0.976713</v>
      </c>
      <c r="BA50">
        <v>0.632523</v>
      </c>
      <c r="BB50">
        <v>110</v>
      </c>
      <c r="BC50">
        <v>138.54</v>
      </c>
      <c r="BD50">
        <v>0.793995</v>
      </c>
      <c r="BE50">
        <v>0.995997</v>
      </c>
      <c r="BF50">
        <v>55</v>
      </c>
      <c r="BG50">
        <v>92.12</v>
      </c>
      <c r="BH50">
        <v>0.597047</v>
      </c>
      <c r="BI50">
        <v>0.999989</v>
      </c>
    </row>
    <row r="51" spans="1:61" ht="12.75">
      <c r="A51" t="s">
        <v>110</v>
      </c>
      <c r="B51" t="s">
        <v>207</v>
      </c>
      <c r="C51" t="s">
        <v>208</v>
      </c>
      <c r="D51" t="s">
        <v>208</v>
      </c>
      <c r="E51" t="s">
        <v>208</v>
      </c>
      <c r="F51" t="s">
        <v>207</v>
      </c>
      <c r="G51" t="s">
        <v>208</v>
      </c>
      <c r="H51" t="s">
        <v>208</v>
      </c>
      <c r="I51" t="s">
        <v>208</v>
      </c>
      <c r="J51">
        <v>32</v>
      </c>
      <c r="K51">
        <v>10.666667</v>
      </c>
      <c r="L51">
        <v>3</v>
      </c>
      <c r="M51">
        <v>0</v>
      </c>
      <c r="N51">
        <v>42</v>
      </c>
      <c r="O51">
        <v>54.08</v>
      </c>
      <c r="P51">
        <v>0.776627</v>
      </c>
      <c r="Q51">
        <v>0.963319</v>
      </c>
      <c r="R51">
        <v>63</v>
      </c>
      <c r="S51">
        <v>66.74</v>
      </c>
      <c r="T51">
        <v>0.943962</v>
      </c>
      <c r="U51">
        <v>0.647623</v>
      </c>
      <c r="V51">
        <v>54</v>
      </c>
      <c r="W51">
        <v>50.647059</v>
      </c>
      <c r="X51">
        <v>1.066202</v>
      </c>
      <c r="Y51">
        <v>0.213841</v>
      </c>
      <c r="Z51">
        <v>130</v>
      </c>
      <c r="AA51">
        <v>110.1</v>
      </c>
      <c r="AB51">
        <v>1.180745</v>
      </c>
      <c r="AC51">
        <v>0.017383</v>
      </c>
      <c r="AD51">
        <v>314</v>
      </c>
      <c r="AE51">
        <v>230.84</v>
      </c>
      <c r="AF51">
        <v>1.36025</v>
      </c>
      <c r="AG51">
        <v>0</v>
      </c>
      <c r="AH51">
        <v>210</v>
      </c>
      <c r="AI51">
        <v>238.5</v>
      </c>
      <c r="AJ51">
        <v>0.880503</v>
      </c>
      <c r="AK51">
        <v>0.981505</v>
      </c>
      <c r="AL51">
        <v>365</v>
      </c>
      <c r="AM51">
        <v>298.86</v>
      </c>
      <c r="AN51">
        <v>1.221308</v>
      </c>
      <c r="AO51">
        <v>5.7E-05</v>
      </c>
      <c r="AP51">
        <v>287</v>
      </c>
      <c r="AQ51">
        <v>277.073171</v>
      </c>
      <c r="AR51">
        <v>1.035827</v>
      </c>
      <c r="AS51">
        <v>0.75923</v>
      </c>
      <c r="AT51">
        <v>460</v>
      </c>
      <c r="AU51">
        <v>364.347826</v>
      </c>
      <c r="AV51">
        <v>1.26253</v>
      </c>
      <c r="AW51">
        <v>0.001856</v>
      </c>
      <c r="AX51" t="s">
        <v>207</v>
      </c>
      <c r="AY51" t="s">
        <v>208</v>
      </c>
      <c r="AZ51" t="s">
        <v>208</v>
      </c>
      <c r="BA51" t="s">
        <v>208</v>
      </c>
      <c r="BB51" t="s">
        <v>207</v>
      </c>
      <c r="BC51" t="s">
        <v>208</v>
      </c>
      <c r="BD51" t="s">
        <v>208</v>
      </c>
      <c r="BE51" t="s">
        <v>208</v>
      </c>
      <c r="BF51">
        <v>60</v>
      </c>
      <c r="BG51">
        <v>90</v>
      </c>
      <c r="BH51">
        <v>0.666667</v>
      </c>
      <c r="BI51">
        <v>0.999688</v>
      </c>
    </row>
    <row r="52" spans="1:61" ht="12.75">
      <c r="A52" t="s">
        <v>112</v>
      </c>
      <c r="B52">
        <v>1</v>
      </c>
      <c r="C52">
        <v>6.28</v>
      </c>
      <c r="D52">
        <v>0.159236</v>
      </c>
      <c r="E52">
        <v>0.987575</v>
      </c>
      <c r="F52">
        <v>0</v>
      </c>
      <c r="G52">
        <v>3.22</v>
      </c>
      <c r="H52">
        <v>0</v>
      </c>
      <c r="I52">
        <v>0.963184</v>
      </c>
      <c r="J52">
        <v>45</v>
      </c>
      <c r="K52">
        <v>56.142857</v>
      </c>
      <c r="L52">
        <v>0.801527</v>
      </c>
      <c r="M52">
        <v>0.863903</v>
      </c>
      <c r="N52">
        <v>49</v>
      </c>
      <c r="O52">
        <v>52.909091</v>
      </c>
      <c r="P52">
        <v>0.926117</v>
      </c>
      <c r="Q52">
        <v>0.486943</v>
      </c>
      <c r="R52">
        <v>85</v>
      </c>
      <c r="S52">
        <v>100.64</v>
      </c>
      <c r="T52">
        <v>0.844595</v>
      </c>
      <c r="U52">
        <v>0.934892</v>
      </c>
      <c r="V52">
        <v>225</v>
      </c>
      <c r="W52">
        <v>265.611111</v>
      </c>
      <c r="X52">
        <v>0.847103</v>
      </c>
      <c r="Y52">
        <v>0.976165</v>
      </c>
      <c r="Z52">
        <v>171</v>
      </c>
      <c r="AA52">
        <v>192.18</v>
      </c>
      <c r="AB52">
        <v>0.889791</v>
      </c>
      <c r="AC52">
        <v>0.965688</v>
      </c>
      <c r="AD52">
        <v>209</v>
      </c>
      <c r="AE52">
        <v>254.1</v>
      </c>
      <c r="AF52">
        <v>0.822511</v>
      </c>
      <c r="AG52">
        <v>1</v>
      </c>
      <c r="AH52">
        <v>105</v>
      </c>
      <c r="AI52">
        <v>133.085714</v>
      </c>
      <c r="AJ52">
        <v>0.788965</v>
      </c>
      <c r="AK52">
        <v>0.999705</v>
      </c>
      <c r="AL52">
        <v>56</v>
      </c>
      <c r="AM52">
        <v>100.025</v>
      </c>
      <c r="AN52">
        <v>0.55986</v>
      </c>
      <c r="AO52">
        <v>0.999999</v>
      </c>
      <c r="AP52">
        <v>49</v>
      </c>
      <c r="AQ52">
        <v>68.1875</v>
      </c>
      <c r="AR52">
        <v>0.718607</v>
      </c>
      <c r="AS52">
        <v>0.983627</v>
      </c>
      <c r="AT52">
        <v>104</v>
      </c>
      <c r="AU52">
        <v>73.333333</v>
      </c>
      <c r="AV52">
        <v>1.418182</v>
      </c>
      <c r="AW52">
        <v>0.004966</v>
      </c>
      <c r="AX52" t="s">
        <v>131</v>
      </c>
      <c r="AY52" t="s">
        <v>208</v>
      </c>
      <c r="AZ52" t="s">
        <v>208</v>
      </c>
      <c r="BA52" t="s">
        <v>208</v>
      </c>
      <c r="BB52">
        <v>31</v>
      </c>
      <c r="BC52">
        <v>55.428571</v>
      </c>
      <c r="BD52">
        <v>0.559278</v>
      </c>
      <c r="BE52">
        <v>0.999846</v>
      </c>
      <c r="BF52">
        <v>26</v>
      </c>
      <c r="BG52">
        <v>48.96</v>
      </c>
      <c r="BH52">
        <v>0.531046</v>
      </c>
      <c r="BI52">
        <v>0.999782</v>
      </c>
    </row>
    <row r="53" spans="1:61" ht="12.75">
      <c r="A53" t="s">
        <v>113</v>
      </c>
      <c r="B53">
        <v>66</v>
      </c>
      <c r="C53">
        <v>108.02</v>
      </c>
      <c r="D53">
        <v>0.610998</v>
      </c>
      <c r="E53">
        <v>0.999998</v>
      </c>
      <c r="F53">
        <v>69</v>
      </c>
      <c r="G53">
        <v>70.651163</v>
      </c>
      <c r="H53">
        <v>0.976629</v>
      </c>
      <c r="I53">
        <v>0.728273</v>
      </c>
      <c r="J53">
        <v>165</v>
      </c>
      <c r="K53">
        <v>148.42</v>
      </c>
      <c r="L53">
        <v>1.11171</v>
      </c>
      <c r="M53">
        <v>0.14499</v>
      </c>
      <c r="N53">
        <v>145</v>
      </c>
      <c r="O53">
        <v>98</v>
      </c>
      <c r="P53">
        <v>1.479592</v>
      </c>
      <c r="Q53">
        <v>1E-06</v>
      </c>
      <c r="R53">
        <v>399</v>
      </c>
      <c r="S53">
        <v>183.684211</v>
      </c>
      <c r="T53">
        <v>2.172206</v>
      </c>
      <c r="U53">
        <v>0</v>
      </c>
      <c r="V53">
        <v>534</v>
      </c>
      <c r="W53">
        <v>327.85</v>
      </c>
      <c r="X53">
        <v>1.628794</v>
      </c>
      <c r="Y53">
        <v>0</v>
      </c>
      <c r="Z53">
        <v>173</v>
      </c>
      <c r="AA53">
        <v>118.26</v>
      </c>
      <c r="AB53">
        <v>1.462878</v>
      </c>
      <c r="AC53">
        <v>0</v>
      </c>
      <c r="AD53">
        <v>220</v>
      </c>
      <c r="AE53">
        <v>229.44</v>
      </c>
      <c r="AF53">
        <v>0.958856</v>
      </c>
      <c r="AG53">
        <v>0.74707</v>
      </c>
      <c r="AH53">
        <v>193</v>
      </c>
      <c r="AI53">
        <v>194.466667</v>
      </c>
      <c r="AJ53">
        <v>0.992458</v>
      </c>
      <c r="AK53">
        <v>0.139099</v>
      </c>
      <c r="AL53">
        <v>82</v>
      </c>
      <c r="AM53">
        <v>95.615385</v>
      </c>
      <c r="AN53">
        <v>0.857603</v>
      </c>
      <c r="AO53">
        <v>0.808185</v>
      </c>
      <c r="AP53" t="s">
        <v>169</v>
      </c>
      <c r="AQ53" t="s">
        <v>208</v>
      </c>
      <c r="AR53" t="s">
        <v>208</v>
      </c>
      <c r="AS53" t="s">
        <v>208</v>
      </c>
      <c r="AT53" t="s">
        <v>207</v>
      </c>
      <c r="AU53" t="s">
        <v>208</v>
      </c>
      <c r="AV53" t="s">
        <v>208</v>
      </c>
      <c r="AW53" t="s">
        <v>208</v>
      </c>
      <c r="AX53" t="s">
        <v>207</v>
      </c>
      <c r="AY53" t="s">
        <v>208</v>
      </c>
      <c r="AZ53" t="s">
        <v>208</v>
      </c>
      <c r="BA53" t="s">
        <v>208</v>
      </c>
      <c r="BB53" t="s">
        <v>207</v>
      </c>
      <c r="BC53" t="s">
        <v>208</v>
      </c>
      <c r="BD53" t="s">
        <v>208</v>
      </c>
      <c r="BE53" t="s">
        <v>208</v>
      </c>
      <c r="BF53">
        <v>152</v>
      </c>
      <c r="BG53">
        <v>184.5</v>
      </c>
      <c r="BH53">
        <v>0.823848</v>
      </c>
      <c r="BI53">
        <v>0.91817</v>
      </c>
    </row>
    <row r="54" spans="1:61" ht="12.75">
      <c r="A54" t="s">
        <v>114</v>
      </c>
      <c r="B54">
        <v>161</v>
      </c>
      <c r="C54">
        <v>175.7</v>
      </c>
      <c r="D54">
        <v>0.916335</v>
      </c>
      <c r="E54">
        <v>0.925111</v>
      </c>
      <c r="F54">
        <v>136</v>
      </c>
      <c r="G54">
        <v>141.953488</v>
      </c>
      <c r="H54">
        <v>0.95806</v>
      </c>
      <c r="I54">
        <v>0.84624</v>
      </c>
      <c r="J54">
        <v>507</v>
      </c>
      <c r="K54">
        <v>425.28</v>
      </c>
      <c r="L54">
        <v>1.192156</v>
      </c>
      <c r="M54">
        <v>0.154514</v>
      </c>
      <c r="N54">
        <v>329</v>
      </c>
      <c r="O54">
        <v>245.794872</v>
      </c>
      <c r="P54">
        <v>1.338515</v>
      </c>
      <c r="Q54">
        <v>0.000131</v>
      </c>
      <c r="R54">
        <v>22</v>
      </c>
      <c r="S54">
        <v>13.875</v>
      </c>
      <c r="T54">
        <v>1.585586</v>
      </c>
      <c r="U54">
        <v>0.021948</v>
      </c>
      <c r="V54">
        <v>3</v>
      </c>
      <c r="W54">
        <v>7.54</v>
      </c>
      <c r="X54">
        <v>0.397878</v>
      </c>
      <c r="Y54">
        <v>0.964612</v>
      </c>
      <c r="Z54">
        <v>5</v>
      </c>
      <c r="AA54">
        <v>5.38</v>
      </c>
      <c r="AB54">
        <v>0.929368</v>
      </c>
      <c r="AC54">
        <v>0.461911</v>
      </c>
      <c r="AD54">
        <v>9</v>
      </c>
      <c r="AE54">
        <v>10.388889</v>
      </c>
      <c r="AF54">
        <v>0.86631</v>
      </c>
      <c r="AG54">
        <v>0.714754</v>
      </c>
      <c r="AH54">
        <v>7</v>
      </c>
      <c r="AI54">
        <v>7.617647</v>
      </c>
      <c r="AJ54">
        <v>0.918919</v>
      </c>
      <c r="AK54">
        <v>0.572491</v>
      </c>
      <c r="AL54">
        <v>9</v>
      </c>
      <c r="AM54">
        <v>6.434783</v>
      </c>
      <c r="AN54">
        <v>1.398649</v>
      </c>
      <c r="AO54">
        <v>0.107568</v>
      </c>
      <c r="AP54">
        <v>112</v>
      </c>
      <c r="AQ54">
        <v>139.026316</v>
      </c>
      <c r="AR54">
        <v>0.805603</v>
      </c>
      <c r="AS54">
        <v>0.988473</v>
      </c>
      <c r="AT54">
        <v>197</v>
      </c>
      <c r="AU54">
        <v>159.043478</v>
      </c>
      <c r="AV54">
        <v>1.238655</v>
      </c>
      <c r="AW54">
        <v>0.004015</v>
      </c>
      <c r="AX54">
        <v>199</v>
      </c>
      <c r="AY54">
        <v>173.148148</v>
      </c>
      <c r="AZ54">
        <v>1.149305</v>
      </c>
      <c r="BA54">
        <v>0.055002</v>
      </c>
      <c r="BB54">
        <v>108</v>
      </c>
      <c r="BC54">
        <v>103.107143</v>
      </c>
      <c r="BD54">
        <v>1.047454</v>
      </c>
      <c r="BE54">
        <v>0.456753</v>
      </c>
      <c r="BF54">
        <v>88</v>
      </c>
      <c r="BG54">
        <v>129.533333</v>
      </c>
      <c r="BH54">
        <v>0.679362</v>
      </c>
      <c r="BI54">
        <v>0.999984</v>
      </c>
    </row>
    <row r="55" spans="1:61" ht="12.75">
      <c r="A55" t="s">
        <v>29</v>
      </c>
      <c r="B55">
        <v>185</v>
      </c>
      <c r="C55">
        <v>131.68</v>
      </c>
      <c r="D55">
        <v>1.404921</v>
      </c>
      <c r="E55">
        <v>2.7E-05</v>
      </c>
      <c r="F55">
        <v>208</v>
      </c>
      <c r="G55">
        <v>87.171429</v>
      </c>
      <c r="H55">
        <v>2.386103</v>
      </c>
      <c r="I55">
        <v>0</v>
      </c>
      <c r="J55">
        <v>166</v>
      </c>
      <c r="K55">
        <v>117.565217</v>
      </c>
      <c r="L55">
        <v>1.411982</v>
      </c>
      <c r="M55">
        <v>0.000148</v>
      </c>
      <c r="N55">
        <v>305</v>
      </c>
      <c r="O55">
        <v>267.7</v>
      </c>
      <c r="P55">
        <v>1.139335</v>
      </c>
      <c r="Q55">
        <v>0.850501</v>
      </c>
      <c r="R55">
        <v>186</v>
      </c>
      <c r="S55">
        <v>160.309524</v>
      </c>
      <c r="T55">
        <v>1.160255</v>
      </c>
      <c r="U55">
        <v>0.216233</v>
      </c>
      <c r="V55">
        <v>160</v>
      </c>
      <c r="W55">
        <v>142.26</v>
      </c>
      <c r="X55">
        <v>1.124701</v>
      </c>
      <c r="Y55">
        <v>0.075755</v>
      </c>
      <c r="Z55">
        <v>104</v>
      </c>
      <c r="AA55">
        <v>111.309524</v>
      </c>
      <c r="AB55">
        <v>0.934332</v>
      </c>
      <c r="AC55">
        <v>0.795555</v>
      </c>
      <c r="AD55">
        <v>93</v>
      </c>
      <c r="AE55">
        <v>58.255319</v>
      </c>
      <c r="AF55">
        <v>1.596421</v>
      </c>
      <c r="AG55">
        <v>3.6E-05</v>
      </c>
      <c r="AH55">
        <v>64</v>
      </c>
      <c r="AI55">
        <v>51.25641</v>
      </c>
      <c r="AJ55">
        <v>1.248624</v>
      </c>
      <c r="AK55">
        <v>0.02474</v>
      </c>
      <c r="AL55">
        <v>51</v>
      </c>
      <c r="AM55">
        <v>43.216216</v>
      </c>
      <c r="AN55">
        <v>1.180113</v>
      </c>
      <c r="AO55">
        <v>0.052528</v>
      </c>
      <c r="AP55">
        <v>45</v>
      </c>
      <c r="AQ55">
        <v>43.166667</v>
      </c>
      <c r="AR55">
        <v>1.042471</v>
      </c>
      <c r="AS55">
        <v>0.239561</v>
      </c>
      <c r="AT55">
        <v>31</v>
      </c>
      <c r="AU55">
        <v>40.966667</v>
      </c>
      <c r="AV55">
        <v>0.756713</v>
      </c>
      <c r="AW55">
        <v>0.908558</v>
      </c>
      <c r="AX55">
        <v>45</v>
      </c>
      <c r="AY55">
        <v>52.88</v>
      </c>
      <c r="AZ55">
        <v>0.850983</v>
      </c>
      <c r="BA55">
        <v>0.843829</v>
      </c>
      <c r="BB55">
        <v>62</v>
      </c>
      <c r="BC55">
        <v>55.98</v>
      </c>
      <c r="BD55">
        <v>1.107538</v>
      </c>
      <c r="BE55">
        <v>0.138172</v>
      </c>
      <c r="BF55">
        <v>85</v>
      </c>
      <c r="BG55">
        <v>80.78</v>
      </c>
      <c r="BH55">
        <v>1.052241</v>
      </c>
      <c r="BI55">
        <v>0.290625</v>
      </c>
    </row>
    <row r="56" spans="1:61" ht="12.75">
      <c r="A56" t="s">
        <v>30</v>
      </c>
      <c r="B56">
        <v>202</v>
      </c>
      <c r="C56">
        <v>222.26</v>
      </c>
      <c r="D56">
        <v>0.908845</v>
      </c>
      <c r="E56">
        <v>0.934445</v>
      </c>
      <c r="F56">
        <v>423</v>
      </c>
      <c r="G56">
        <v>315.857143</v>
      </c>
      <c r="H56">
        <v>1.339213</v>
      </c>
      <c r="I56">
        <v>0</v>
      </c>
      <c r="J56">
        <v>199</v>
      </c>
      <c r="K56">
        <v>271.5</v>
      </c>
      <c r="L56">
        <v>0.732965</v>
      </c>
      <c r="M56">
        <v>1</v>
      </c>
      <c r="N56">
        <v>214</v>
      </c>
      <c r="O56">
        <v>166.520833</v>
      </c>
      <c r="P56">
        <v>1.285124</v>
      </c>
      <c r="Q56">
        <v>0.001382</v>
      </c>
      <c r="R56">
        <v>179</v>
      </c>
      <c r="S56">
        <v>138.234043</v>
      </c>
      <c r="T56">
        <v>1.294905</v>
      </c>
      <c r="U56">
        <v>0.000247</v>
      </c>
      <c r="V56">
        <v>235</v>
      </c>
      <c r="W56">
        <v>158.375</v>
      </c>
      <c r="X56">
        <v>1.48382</v>
      </c>
      <c r="Y56">
        <v>0</v>
      </c>
      <c r="Z56">
        <v>407</v>
      </c>
      <c r="AA56">
        <v>206.625</v>
      </c>
      <c r="AB56">
        <v>1.969752</v>
      </c>
      <c r="AC56">
        <v>0</v>
      </c>
      <c r="AD56">
        <v>319</v>
      </c>
      <c r="AE56">
        <v>222.478261</v>
      </c>
      <c r="AF56">
        <v>1.433848</v>
      </c>
      <c r="AG56">
        <v>0</v>
      </c>
      <c r="AH56">
        <v>376</v>
      </c>
      <c r="AI56">
        <v>268.583333</v>
      </c>
      <c r="AJ56">
        <v>1.399938</v>
      </c>
      <c r="AK56">
        <v>0</v>
      </c>
      <c r="AL56">
        <v>370</v>
      </c>
      <c r="AM56">
        <v>278.733333</v>
      </c>
      <c r="AN56">
        <v>1.327434</v>
      </c>
      <c r="AO56">
        <v>4E-06</v>
      </c>
      <c r="AP56">
        <v>559</v>
      </c>
      <c r="AQ56">
        <v>282.390244</v>
      </c>
      <c r="AR56">
        <v>1.97953</v>
      </c>
      <c r="AS56">
        <v>0</v>
      </c>
      <c r="AT56">
        <v>289</v>
      </c>
      <c r="AU56">
        <v>196.08</v>
      </c>
      <c r="AV56">
        <v>1.473888</v>
      </c>
      <c r="AW56">
        <v>0</v>
      </c>
      <c r="AX56">
        <v>104</v>
      </c>
      <c r="AY56">
        <v>96.02</v>
      </c>
      <c r="AZ56">
        <v>1.083108</v>
      </c>
      <c r="BA56">
        <v>0.216136</v>
      </c>
      <c r="BB56">
        <v>64</v>
      </c>
      <c r="BC56">
        <v>35.458333</v>
      </c>
      <c r="BD56">
        <v>1.804935</v>
      </c>
      <c r="BE56">
        <v>2E-06</v>
      </c>
      <c r="BF56">
        <v>59</v>
      </c>
      <c r="BG56">
        <v>65.12</v>
      </c>
      <c r="BH56">
        <v>0.90602</v>
      </c>
      <c r="BI56">
        <v>0.800989</v>
      </c>
    </row>
    <row r="57" spans="1:61" ht="12.75">
      <c r="A57" t="s">
        <v>115</v>
      </c>
      <c r="B57">
        <v>10</v>
      </c>
      <c r="C57">
        <v>28.764706</v>
      </c>
      <c r="D57">
        <v>0.347648</v>
      </c>
      <c r="E57">
        <v>0.999922</v>
      </c>
      <c r="F57">
        <v>44</v>
      </c>
      <c r="G57">
        <v>68.238095</v>
      </c>
      <c r="H57">
        <v>0.644801</v>
      </c>
      <c r="I57">
        <v>0.996125</v>
      </c>
      <c r="J57">
        <v>135</v>
      </c>
      <c r="K57">
        <v>167.02</v>
      </c>
      <c r="L57">
        <v>0.808286</v>
      </c>
      <c r="M57">
        <v>0.997893</v>
      </c>
      <c r="N57">
        <v>71</v>
      </c>
      <c r="O57">
        <v>90.22</v>
      </c>
      <c r="P57">
        <v>0.786965</v>
      </c>
      <c r="Q57">
        <v>0.9763</v>
      </c>
      <c r="R57">
        <v>149</v>
      </c>
      <c r="S57">
        <v>193.46</v>
      </c>
      <c r="T57">
        <v>0.770185</v>
      </c>
      <c r="U57">
        <v>0.999941</v>
      </c>
      <c r="V57">
        <v>137</v>
      </c>
      <c r="W57">
        <v>156.1</v>
      </c>
      <c r="X57">
        <v>0.877643</v>
      </c>
      <c r="Y57">
        <v>0.981907</v>
      </c>
      <c r="Z57">
        <v>106</v>
      </c>
      <c r="AA57">
        <v>123.32</v>
      </c>
      <c r="AB57">
        <v>0.859552</v>
      </c>
      <c r="AC57">
        <v>0.948786</v>
      </c>
      <c r="AD57">
        <v>101</v>
      </c>
      <c r="AE57">
        <v>163.74</v>
      </c>
      <c r="AF57">
        <v>0.616832</v>
      </c>
      <c r="AG57">
        <v>1</v>
      </c>
      <c r="AH57">
        <v>242</v>
      </c>
      <c r="AI57">
        <v>205.42</v>
      </c>
      <c r="AJ57">
        <v>1.178074</v>
      </c>
      <c r="AK57">
        <v>0.016725</v>
      </c>
      <c r="AL57">
        <v>177</v>
      </c>
      <c r="AM57">
        <v>146.18</v>
      </c>
      <c r="AN57">
        <v>1.210836</v>
      </c>
      <c r="AO57">
        <v>0.024426</v>
      </c>
      <c r="AP57">
        <v>201</v>
      </c>
      <c r="AQ57">
        <v>230.36</v>
      </c>
      <c r="AR57">
        <v>0.872547</v>
      </c>
      <c r="AS57">
        <v>0.987545</v>
      </c>
      <c r="AT57">
        <v>113</v>
      </c>
      <c r="AU57">
        <v>129.98</v>
      </c>
      <c r="AV57">
        <v>0.869365</v>
      </c>
      <c r="AW57">
        <v>0.954166</v>
      </c>
      <c r="AX57">
        <v>338</v>
      </c>
      <c r="AY57">
        <v>219.36</v>
      </c>
      <c r="AZ57">
        <v>1.540846</v>
      </c>
      <c r="BA57">
        <v>0</v>
      </c>
      <c r="BB57">
        <v>272</v>
      </c>
      <c r="BC57">
        <v>201.24</v>
      </c>
      <c r="BD57">
        <v>1.35162</v>
      </c>
      <c r="BE57">
        <v>0</v>
      </c>
      <c r="BF57">
        <v>248</v>
      </c>
      <c r="BG57">
        <v>238.4</v>
      </c>
      <c r="BH57">
        <v>1.040268</v>
      </c>
      <c r="BI57">
        <v>0.287477</v>
      </c>
    </row>
    <row r="58" spans="1:61" ht="12.75">
      <c r="A58" t="s">
        <v>116</v>
      </c>
      <c r="B58" t="s">
        <v>207</v>
      </c>
      <c r="C58" t="s">
        <v>208</v>
      </c>
      <c r="D58" t="s">
        <v>208</v>
      </c>
      <c r="E58" t="s">
        <v>208</v>
      </c>
      <c r="F58" t="s">
        <v>207</v>
      </c>
      <c r="G58" t="s">
        <v>208</v>
      </c>
      <c r="H58" t="s">
        <v>208</v>
      </c>
      <c r="I58" t="s">
        <v>208</v>
      </c>
      <c r="J58" t="s">
        <v>207</v>
      </c>
      <c r="K58" t="s">
        <v>208</v>
      </c>
      <c r="L58" t="s">
        <v>208</v>
      </c>
      <c r="M58" t="s">
        <v>208</v>
      </c>
      <c r="N58" t="s">
        <v>207</v>
      </c>
      <c r="O58" t="s">
        <v>208</v>
      </c>
      <c r="P58" t="s">
        <v>208</v>
      </c>
      <c r="Q58" t="s">
        <v>208</v>
      </c>
      <c r="R58" t="s">
        <v>207</v>
      </c>
      <c r="S58" t="s">
        <v>208</v>
      </c>
      <c r="T58" t="s">
        <v>208</v>
      </c>
      <c r="U58" t="s">
        <v>208</v>
      </c>
      <c r="V58" t="s">
        <v>207</v>
      </c>
      <c r="W58" t="s">
        <v>208</v>
      </c>
      <c r="X58" t="s">
        <v>208</v>
      </c>
      <c r="Y58" t="s">
        <v>208</v>
      </c>
      <c r="Z58" t="s">
        <v>207</v>
      </c>
      <c r="AA58" t="s">
        <v>208</v>
      </c>
      <c r="AB58" t="s">
        <v>208</v>
      </c>
      <c r="AC58" t="s">
        <v>208</v>
      </c>
      <c r="AD58" t="s">
        <v>207</v>
      </c>
      <c r="AE58" t="s">
        <v>208</v>
      </c>
      <c r="AF58" t="s">
        <v>208</v>
      </c>
      <c r="AG58" t="s">
        <v>208</v>
      </c>
      <c r="AH58">
        <v>67</v>
      </c>
      <c r="AI58">
        <v>106.22</v>
      </c>
      <c r="AJ58">
        <v>0.630766</v>
      </c>
      <c r="AK58">
        <v>0.999976</v>
      </c>
      <c r="AL58">
        <v>51</v>
      </c>
      <c r="AM58">
        <v>110.36</v>
      </c>
      <c r="AN58">
        <v>0.462124</v>
      </c>
      <c r="AO58">
        <v>1</v>
      </c>
      <c r="AP58">
        <v>83</v>
      </c>
      <c r="AQ58">
        <v>133.54</v>
      </c>
      <c r="AR58">
        <v>0.621537</v>
      </c>
      <c r="AS58">
        <v>0.999999</v>
      </c>
      <c r="AT58">
        <v>49</v>
      </c>
      <c r="AU58">
        <v>79.46</v>
      </c>
      <c r="AV58">
        <v>0.616662</v>
      </c>
      <c r="AW58">
        <v>0.999909</v>
      </c>
      <c r="AX58">
        <v>177</v>
      </c>
      <c r="AY58">
        <v>181.06</v>
      </c>
      <c r="AZ58">
        <v>0.977576</v>
      </c>
      <c r="BA58">
        <v>0.824138</v>
      </c>
      <c r="BB58">
        <v>222</v>
      </c>
      <c r="BC58">
        <v>198</v>
      </c>
      <c r="BD58">
        <v>1.121212</v>
      </c>
      <c r="BE58">
        <v>0.695934</v>
      </c>
      <c r="BF58">
        <v>236</v>
      </c>
      <c r="BG58">
        <v>176.2</v>
      </c>
      <c r="BH58">
        <v>1.339387</v>
      </c>
      <c r="BI58">
        <v>0.000791</v>
      </c>
    </row>
    <row r="59" spans="1:61" ht="12.75">
      <c r="A59" t="s">
        <v>117</v>
      </c>
      <c r="B59">
        <v>197</v>
      </c>
      <c r="C59">
        <v>208.22</v>
      </c>
      <c r="D59">
        <v>0.946115</v>
      </c>
      <c r="E59">
        <v>0.905007</v>
      </c>
      <c r="F59">
        <v>385</v>
      </c>
      <c r="G59">
        <v>413.454545</v>
      </c>
      <c r="H59">
        <v>0.931179</v>
      </c>
      <c r="I59">
        <v>0.999986</v>
      </c>
      <c r="J59">
        <v>348</v>
      </c>
      <c r="K59">
        <v>413.571429</v>
      </c>
      <c r="L59">
        <v>0.841451</v>
      </c>
      <c r="M59">
        <v>1</v>
      </c>
      <c r="N59">
        <v>264</v>
      </c>
      <c r="O59">
        <v>298.722222</v>
      </c>
      <c r="P59">
        <v>0.883764</v>
      </c>
      <c r="Q59">
        <v>0.999935</v>
      </c>
      <c r="R59">
        <v>282</v>
      </c>
      <c r="S59">
        <v>366</v>
      </c>
      <c r="T59">
        <v>0.770492</v>
      </c>
      <c r="U59">
        <v>0.999953</v>
      </c>
      <c r="V59">
        <v>243</v>
      </c>
      <c r="W59">
        <v>223.6875</v>
      </c>
      <c r="X59">
        <v>1.086337</v>
      </c>
      <c r="Y59">
        <v>0.145286</v>
      </c>
      <c r="Z59">
        <v>191</v>
      </c>
      <c r="AA59">
        <v>171.216216</v>
      </c>
      <c r="AB59">
        <v>1.115549</v>
      </c>
      <c r="AC59">
        <v>0.394385</v>
      </c>
      <c r="AD59">
        <v>90</v>
      </c>
      <c r="AE59">
        <v>139.06</v>
      </c>
      <c r="AF59">
        <v>0.647203</v>
      </c>
      <c r="AG59">
        <v>0.999999</v>
      </c>
      <c r="AH59">
        <v>69</v>
      </c>
      <c r="AI59">
        <v>84.829268</v>
      </c>
      <c r="AJ59">
        <v>0.813399</v>
      </c>
      <c r="AK59">
        <v>0.994739</v>
      </c>
      <c r="AL59">
        <v>71</v>
      </c>
      <c r="AM59">
        <v>70.04</v>
      </c>
      <c r="AN59">
        <v>1.013706</v>
      </c>
      <c r="AO59">
        <v>0.517083</v>
      </c>
      <c r="AP59">
        <v>93</v>
      </c>
      <c r="AQ59">
        <v>150.82</v>
      </c>
      <c r="AR59">
        <v>0.616629</v>
      </c>
      <c r="AS59">
        <v>1</v>
      </c>
      <c r="AT59">
        <v>34</v>
      </c>
      <c r="AU59">
        <v>67.06</v>
      </c>
      <c r="AV59">
        <v>0.507009</v>
      </c>
      <c r="AW59">
        <v>0.999996</v>
      </c>
      <c r="AX59">
        <v>60</v>
      </c>
      <c r="AY59">
        <v>110.9</v>
      </c>
      <c r="AZ59">
        <v>0.541028</v>
      </c>
      <c r="BA59">
        <v>1</v>
      </c>
      <c r="BB59">
        <v>109</v>
      </c>
      <c r="BC59">
        <v>106.02</v>
      </c>
      <c r="BD59">
        <v>1.028108</v>
      </c>
      <c r="BE59">
        <v>0.38197</v>
      </c>
      <c r="BF59">
        <v>55</v>
      </c>
      <c r="BG59">
        <v>117.26</v>
      </c>
      <c r="BH59">
        <v>0.469043</v>
      </c>
      <c r="BI59">
        <v>1</v>
      </c>
    </row>
    <row r="60" spans="1:61" ht="12.75">
      <c r="A60" t="s">
        <v>46</v>
      </c>
      <c r="B60">
        <v>78</v>
      </c>
      <c r="C60">
        <v>48.73913</v>
      </c>
      <c r="D60">
        <v>1.600357</v>
      </c>
      <c r="E60">
        <v>2.5E-05</v>
      </c>
      <c r="F60">
        <v>112</v>
      </c>
      <c r="G60">
        <v>81.52</v>
      </c>
      <c r="H60">
        <v>1.373896</v>
      </c>
      <c r="I60">
        <v>0.000559</v>
      </c>
      <c r="J60">
        <v>74</v>
      </c>
      <c r="K60">
        <v>62.7</v>
      </c>
      <c r="L60">
        <v>1.180223</v>
      </c>
      <c r="M60">
        <v>0.079832</v>
      </c>
      <c r="N60">
        <v>186</v>
      </c>
      <c r="O60">
        <v>131.02</v>
      </c>
      <c r="P60">
        <v>1.419631</v>
      </c>
      <c r="Q60">
        <v>1E-06</v>
      </c>
      <c r="R60">
        <v>472</v>
      </c>
      <c r="S60">
        <v>362.333333</v>
      </c>
      <c r="T60">
        <v>1.302668</v>
      </c>
      <c r="U60">
        <v>1E-05</v>
      </c>
      <c r="V60">
        <v>293</v>
      </c>
      <c r="W60">
        <v>337.473684</v>
      </c>
      <c r="X60">
        <v>0.868216</v>
      </c>
      <c r="Y60">
        <v>0.999988</v>
      </c>
      <c r="Z60">
        <v>176</v>
      </c>
      <c r="AA60">
        <v>192.7</v>
      </c>
      <c r="AB60">
        <v>0.913337</v>
      </c>
      <c r="AC60">
        <v>0.937702</v>
      </c>
      <c r="AD60">
        <v>200</v>
      </c>
      <c r="AE60">
        <v>140.04</v>
      </c>
      <c r="AF60">
        <v>1.428163</v>
      </c>
      <c r="AG60">
        <v>0</v>
      </c>
      <c r="AH60">
        <v>139</v>
      </c>
      <c r="AI60">
        <v>84.26</v>
      </c>
      <c r="AJ60">
        <v>1.649656</v>
      </c>
      <c r="AK60">
        <v>0</v>
      </c>
      <c r="AL60">
        <v>276</v>
      </c>
      <c r="AM60">
        <v>193.1</v>
      </c>
      <c r="AN60">
        <v>1.429311</v>
      </c>
      <c r="AO60">
        <v>0</v>
      </c>
      <c r="AP60">
        <v>185</v>
      </c>
      <c r="AQ60">
        <v>136.68</v>
      </c>
      <c r="AR60">
        <v>1.353526</v>
      </c>
      <c r="AS60">
        <v>1.5E-05</v>
      </c>
      <c r="AT60">
        <v>165</v>
      </c>
      <c r="AU60">
        <v>155.32</v>
      </c>
      <c r="AV60">
        <v>1.062323</v>
      </c>
      <c r="AW60">
        <v>0.212342</v>
      </c>
      <c r="AX60">
        <v>161</v>
      </c>
      <c r="AY60">
        <v>203.18</v>
      </c>
      <c r="AZ60">
        <v>0.792401</v>
      </c>
      <c r="BA60">
        <v>0.999242</v>
      </c>
      <c r="BB60">
        <v>196</v>
      </c>
      <c r="BC60">
        <v>161.94</v>
      </c>
      <c r="BD60">
        <v>1.210325</v>
      </c>
      <c r="BE60">
        <v>0.003376</v>
      </c>
      <c r="BF60">
        <v>169</v>
      </c>
      <c r="BG60">
        <v>135</v>
      </c>
      <c r="BH60">
        <v>1.251852</v>
      </c>
      <c r="BI60">
        <v>0.003382</v>
      </c>
    </row>
    <row r="61" spans="1:61" ht="12.75">
      <c r="A61" t="s">
        <v>118</v>
      </c>
      <c r="B61">
        <v>0</v>
      </c>
      <c r="C61">
        <v>6.22</v>
      </c>
      <c r="D61">
        <v>0</v>
      </c>
      <c r="E61">
        <v>0.998512</v>
      </c>
      <c r="F61">
        <v>5</v>
      </c>
      <c r="G61">
        <v>5.34</v>
      </c>
      <c r="H61">
        <v>0.93633</v>
      </c>
      <c r="I61">
        <v>0.453105</v>
      </c>
      <c r="J61">
        <v>7</v>
      </c>
      <c r="K61">
        <v>5.42</v>
      </c>
      <c r="L61">
        <v>1.291513</v>
      </c>
      <c r="M61">
        <v>0.181724</v>
      </c>
      <c r="N61">
        <v>3</v>
      </c>
      <c r="O61">
        <v>4.052632</v>
      </c>
      <c r="P61">
        <v>0.74026</v>
      </c>
      <c r="Q61">
        <v>0.484836</v>
      </c>
      <c r="R61">
        <v>1</v>
      </c>
      <c r="S61">
        <v>1.333333</v>
      </c>
      <c r="T61">
        <v>0.75</v>
      </c>
      <c r="U61">
        <v>0.300381</v>
      </c>
      <c r="V61">
        <v>4</v>
      </c>
      <c r="W61">
        <v>1.473684</v>
      </c>
      <c r="X61">
        <v>2.714286</v>
      </c>
      <c r="Y61">
        <v>0.020211</v>
      </c>
      <c r="Z61">
        <v>9</v>
      </c>
      <c r="AA61">
        <v>3.98</v>
      </c>
      <c r="AB61">
        <v>2.261307</v>
      </c>
      <c r="AC61">
        <v>0.006836</v>
      </c>
      <c r="AD61">
        <v>4</v>
      </c>
      <c r="AE61">
        <v>4.04</v>
      </c>
      <c r="AF61">
        <v>0.990099</v>
      </c>
      <c r="AG61">
        <v>0.380556</v>
      </c>
      <c r="AH61">
        <v>4</v>
      </c>
      <c r="AI61">
        <v>5.66</v>
      </c>
      <c r="AJ61">
        <v>0.706714</v>
      </c>
      <c r="AK61">
        <v>0.668368</v>
      </c>
      <c r="AL61">
        <v>11</v>
      </c>
      <c r="AM61">
        <v>4.86</v>
      </c>
      <c r="AN61">
        <v>2.263374</v>
      </c>
      <c r="AO61">
        <v>0.003717</v>
      </c>
      <c r="AP61">
        <v>83</v>
      </c>
      <c r="AQ61">
        <v>86</v>
      </c>
      <c r="AR61">
        <v>0.965116</v>
      </c>
      <c r="AS61">
        <v>0.449178</v>
      </c>
      <c r="AT61">
        <v>100</v>
      </c>
      <c r="AU61">
        <v>88.552632</v>
      </c>
      <c r="AV61">
        <v>1.129272</v>
      </c>
      <c r="AW61">
        <v>0.071716</v>
      </c>
      <c r="AX61">
        <v>231</v>
      </c>
      <c r="AY61">
        <v>105.957447</v>
      </c>
      <c r="AZ61">
        <v>2.18012</v>
      </c>
      <c r="BA61">
        <v>0</v>
      </c>
      <c r="BB61" t="s">
        <v>56</v>
      </c>
      <c r="BC61" t="s">
        <v>208</v>
      </c>
      <c r="BD61" t="s">
        <v>208</v>
      </c>
      <c r="BE61" t="s">
        <v>208</v>
      </c>
      <c r="BF61">
        <v>136</v>
      </c>
      <c r="BG61">
        <v>98.48</v>
      </c>
      <c r="BH61">
        <v>1.380991</v>
      </c>
      <c r="BI61">
        <v>6E-05</v>
      </c>
    </row>
    <row r="62" spans="1:61" ht="12.75">
      <c r="A62" t="s">
        <v>119</v>
      </c>
      <c r="B62">
        <v>102</v>
      </c>
      <c r="C62">
        <v>153.857143</v>
      </c>
      <c r="D62">
        <v>0.662953</v>
      </c>
      <c r="E62">
        <v>1</v>
      </c>
      <c r="F62">
        <v>193</v>
      </c>
      <c r="G62">
        <v>194.12</v>
      </c>
      <c r="H62">
        <v>0.99423</v>
      </c>
      <c r="I62">
        <v>0.88446</v>
      </c>
      <c r="J62">
        <v>278</v>
      </c>
      <c r="K62">
        <v>299.407407</v>
      </c>
      <c r="L62">
        <v>0.928501</v>
      </c>
      <c r="M62">
        <v>0.999986</v>
      </c>
      <c r="N62">
        <v>121</v>
      </c>
      <c r="O62">
        <v>139.2</v>
      </c>
      <c r="P62">
        <v>0.869253</v>
      </c>
      <c r="Q62">
        <v>0.959402</v>
      </c>
      <c r="R62">
        <v>214</v>
      </c>
      <c r="S62">
        <v>218.54</v>
      </c>
      <c r="T62">
        <v>0.979226</v>
      </c>
      <c r="U62">
        <v>0.729729</v>
      </c>
      <c r="V62">
        <v>266</v>
      </c>
      <c r="W62">
        <v>274.54</v>
      </c>
      <c r="X62">
        <v>0.968893</v>
      </c>
      <c r="Y62">
        <v>0.780394</v>
      </c>
      <c r="Z62">
        <v>127</v>
      </c>
      <c r="AA62">
        <v>186.54</v>
      </c>
      <c r="AB62">
        <v>0.680819</v>
      </c>
      <c r="AC62">
        <v>0.999998</v>
      </c>
      <c r="AD62">
        <v>248</v>
      </c>
      <c r="AE62">
        <v>292.5</v>
      </c>
      <c r="AF62">
        <v>0.847863</v>
      </c>
      <c r="AG62">
        <v>0.998431</v>
      </c>
      <c r="AH62">
        <v>250</v>
      </c>
      <c r="AI62">
        <v>301.16</v>
      </c>
      <c r="AJ62">
        <v>0.830124</v>
      </c>
      <c r="AK62">
        <v>0.999408</v>
      </c>
      <c r="AL62">
        <v>165</v>
      </c>
      <c r="AM62">
        <v>294.16</v>
      </c>
      <c r="AN62">
        <v>0.560919</v>
      </c>
      <c r="AO62">
        <v>1</v>
      </c>
      <c r="AP62">
        <v>247</v>
      </c>
      <c r="AQ62">
        <v>397.615385</v>
      </c>
      <c r="AR62">
        <v>0.621203</v>
      </c>
      <c r="AS62">
        <v>1</v>
      </c>
      <c r="AT62">
        <v>148</v>
      </c>
      <c r="AU62">
        <v>177.210526</v>
      </c>
      <c r="AV62">
        <v>0.835165</v>
      </c>
      <c r="AW62">
        <v>0.999983</v>
      </c>
      <c r="AX62">
        <v>135</v>
      </c>
      <c r="AY62">
        <v>135.78</v>
      </c>
      <c r="AZ62">
        <v>0.994255</v>
      </c>
      <c r="BA62">
        <v>0.551018</v>
      </c>
      <c r="BB62">
        <v>232</v>
      </c>
      <c r="BC62">
        <v>144.96</v>
      </c>
      <c r="BD62">
        <v>1.600442</v>
      </c>
      <c r="BE62">
        <v>0</v>
      </c>
      <c r="BF62">
        <v>391</v>
      </c>
      <c r="BG62">
        <v>342.98</v>
      </c>
      <c r="BH62">
        <v>1.140008</v>
      </c>
      <c r="BI62">
        <v>0.043178</v>
      </c>
    </row>
    <row r="63" spans="1:61" ht="12.75">
      <c r="A63" t="s">
        <v>35</v>
      </c>
      <c r="B63">
        <v>187</v>
      </c>
      <c r="C63">
        <v>125.9</v>
      </c>
      <c r="D63">
        <v>1.485306</v>
      </c>
      <c r="E63">
        <v>0</v>
      </c>
      <c r="F63">
        <v>105</v>
      </c>
      <c r="G63">
        <v>79.7</v>
      </c>
      <c r="H63">
        <v>1.31744</v>
      </c>
      <c r="I63">
        <v>0.002147</v>
      </c>
      <c r="J63">
        <v>364</v>
      </c>
      <c r="K63">
        <v>251.2</v>
      </c>
      <c r="L63">
        <v>1.449045</v>
      </c>
      <c r="M63">
        <v>0</v>
      </c>
      <c r="N63">
        <v>193</v>
      </c>
      <c r="O63">
        <v>194.466667</v>
      </c>
      <c r="P63">
        <v>0.992458</v>
      </c>
      <c r="Q63">
        <v>0.139099</v>
      </c>
      <c r="R63">
        <v>303</v>
      </c>
      <c r="S63">
        <v>263.421053</v>
      </c>
      <c r="T63">
        <v>1.15025</v>
      </c>
      <c r="U63">
        <v>0.048065</v>
      </c>
      <c r="V63">
        <v>337</v>
      </c>
      <c r="W63">
        <v>397.647059</v>
      </c>
      <c r="X63">
        <v>0.847485</v>
      </c>
      <c r="Y63">
        <v>1</v>
      </c>
      <c r="Z63">
        <v>237</v>
      </c>
      <c r="AA63">
        <v>266.733333</v>
      </c>
      <c r="AB63">
        <v>0.888528</v>
      </c>
      <c r="AC63">
        <v>0.999831</v>
      </c>
      <c r="AD63">
        <v>241</v>
      </c>
      <c r="AE63">
        <v>243.828571</v>
      </c>
      <c r="AF63">
        <v>0.988399</v>
      </c>
      <c r="AG63">
        <v>0.971506</v>
      </c>
      <c r="AH63">
        <v>140</v>
      </c>
      <c r="AI63">
        <v>147.795455</v>
      </c>
      <c r="AJ63">
        <v>0.947255</v>
      </c>
      <c r="AK63">
        <v>0.690474</v>
      </c>
      <c r="AL63">
        <v>103</v>
      </c>
      <c r="AM63">
        <v>130.5</v>
      </c>
      <c r="AN63">
        <v>0.789272</v>
      </c>
      <c r="AO63">
        <v>0.993651</v>
      </c>
      <c r="AP63">
        <v>73</v>
      </c>
      <c r="AQ63">
        <v>102.4375</v>
      </c>
      <c r="AR63">
        <v>0.71263</v>
      </c>
      <c r="AS63">
        <v>0.999163</v>
      </c>
      <c r="AT63">
        <v>5</v>
      </c>
      <c r="AU63">
        <v>6.157895</v>
      </c>
      <c r="AV63">
        <v>0.811966</v>
      </c>
      <c r="AW63">
        <v>0.556646</v>
      </c>
      <c r="AX63">
        <v>6</v>
      </c>
      <c r="AY63">
        <v>7.826087</v>
      </c>
      <c r="AZ63">
        <v>0.766667</v>
      </c>
      <c r="BA63">
        <v>0.653731</v>
      </c>
      <c r="BB63">
        <v>2</v>
      </c>
      <c r="BC63">
        <v>12.433333</v>
      </c>
      <c r="BD63">
        <v>0.160858</v>
      </c>
      <c r="BE63">
        <v>0.999812</v>
      </c>
      <c r="BF63">
        <v>7</v>
      </c>
      <c r="BG63">
        <v>12.555556</v>
      </c>
      <c r="BH63">
        <v>0.557522</v>
      </c>
      <c r="BI63">
        <v>0.962067</v>
      </c>
    </row>
    <row r="64" spans="1:61" ht="12.75">
      <c r="A64" t="s">
        <v>36</v>
      </c>
      <c r="B64">
        <v>164</v>
      </c>
      <c r="C64">
        <v>157.54</v>
      </c>
      <c r="D64">
        <v>1.041005</v>
      </c>
      <c r="E64">
        <v>0.26364</v>
      </c>
      <c r="F64">
        <v>263</v>
      </c>
      <c r="G64">
        <v>193.62</v>
      </c>
      <c r="H64">
        <v>1.358331</v>
      </c>
      <c r="I64">
        <v>2E-06</v>
      </c>
      <c r="J64">
        <v>1418</v>
      </c>
      <c r="K64">
        <v>1143</v>
      </c>
      <c r="L64">
        <v>1.240595</v>
      </c>
      <c r="M64">
        <v>0</v>
      </c>
      <c r="N64">
        <v>200</v>
      </c>
      <c r="O64">
        <v>159.3</v>
      </c>
      <c r="P64">
        <v>1.255493</v>
      </c>
      <c r="Q64">
        <v>0.000271</v>
      </c>
      <c r="R64">
        <v>130</v>
      </c>
      <c r="S64">
        <v>157.64</v>
      </c>
      <c r="T64">
        <v>0.824664</v>
      </c>
      <c r="U64">
        <v>0.979676</v>
      </c>
      <c r="V64">
        <v>247</v>
      </c>
      <c r="W64">
        <v>235.916667</v>
      </c>
      <c r="X64">
        <v>1.04698</v>
      </c>
      <c r="Y64">
        <v>0.081984</v>
      </c>
      <c r="Z64">
        <v>573</v>
      </c>
      <c r="AA64">
        <v>369.595745</v>
      </c>
      <c r="AB64">
        <v>1.550343</v>
      </c>
      <c r="AC64">
        <v>0</v>
      </c>
      <c r="AD64">
        <v>114</v>
      </c>
      <c r="AE64">
        <v>163.833333</v>
      </c>
      <c r="AF64">
        <v>0.695829</v>
      </c>
      <c r="AG64">
        <v>0.999991</v>
      </c>
      <c r="AH64">
        <v>290</v>
      </c>
      <c r="AI64">
        <v>306.820513</v>
      </c>
      <c r="AJ64">
        <v>0.945178</v>
      </c>
      <c r="AK64">
        <v>0.993144</v>
      </c>
      <c r="AL64">
        <v>391</v>
      </c>
      <c r="AM64">
        <v>327.064516</v>
      </c>
      <c r="AN64">
        <v>1.195483</v>
      </c>
      <c r="AO64">
        <v>0.059472</v>
      </c>
      <c r="AP64">
        <v>457</v>
      </c>
      <c r="AQ64">
        <v>568.391304</v>
      </c>
      <c r="AR64">
        <v>0.804024</v>
      </c>
      <c r="AS64">
        <v>0.999999</v>
      </c>
      <c r="AT64">
        <v>209</v>
      </c>
      <c r="AU64">
        <v>334.446809</v>
      </c>
      <c r="AV64">
        <v>0.624913</v>
      </c>
      <c r="AW64">
        <v>1</v>
      </c>
      <c r="AX64">
        <v>293</v>
      </c>
      <c r="AY64">
        <v>337.473684</v>
      </c>
      <c r="AZ64">
        <v>0.868216</v>
      </c>
      <c r="BA64">
        <v>0.999988</v>
      </c>
      <c r="BB64">
        <v>127</v>
      </c>
      <c r="BC64">
        <v>127.56</v>
      </c>
      <c r="BD64">
        <v>0.99561</v>
      </c>
      <c r="BE64">
        <v>0.648436</v>
      </c>
      <c r="BF64">
        <v>112</v>
      </c>
      <c r="BG64">
        <v>134.98</v>
      </c>
      <c r="BH64">
        <v>0.829753</v>
      </c>
      <c r="BI64">
        <v>0.991293</v>
      </c>
    </row>
    <row r="65" spans="1:61" ht="12.75">
      <c r="A65" t="s">
        <v>121</v>
      </c>
      <c r="B65">
        <v>2</v>
      </c>
      <c r="C65">
        <v>15.6</v>
      </c>
      <c r="D65">
        <v>0.128205</v>
      </c>
      <c r="E65">
        <v>0.999983</v>
      </c>
      <c r="F65">
        <v>60</v>
      </c>
      <c r="G65">
        <v>80.5</v>
      </c>
      <c r="H65">
        <v>0.745342</v>
      </c>
      <c r="I65">
        <v>0.999762</v>
      </c>
      <c r="J65">
        <v>116</v>
      </c>
      <c r="K65">
        <v>119.947368</v>
      </c>
      <c r="L65">
        <v>0.967091</v>
      </c>
      <c r="M65">
        <v>0.917618</v>
      </c>
      <c r="N65">
        <v>116</v>
      </c>
      <c r="O65">
        <v>119.571429</v>
      </c>
      <c r="P65">
        <v>0.970131</v>
      </c>
      <c r="Q65">
        <v>0.9082</v>
      </c>
      <c r="R65">
        <v>120</v>
      </c>
      <c r="S65">
        <v>158.88</v>
      </c>
      <c r="T65">
        <v>0.755287</v>
      </c>
      <c r="U65">
        <v>0.999963</v>
      </c>
      <c r="V65">
        <v>107</v>
      </c>
      <c r="W65">
        <v>240.4</v>
      </c>
      <c r="X65">
        <v>0.445092</v>
      </c>
      <c r="Y65">
        <v>1</v>
      </c>
      <c r="Z65">
        <v>148</v>
      </c>
      <c r="AA65">
        <v>101.933333</v>
      </c>
      <c r="AB65">
        <v>1.451929</v>
      </c>
      <c r="AC65">
        <v>0.000983</v>
      </c>
      <c r="AD65">
        <v>46</v>
      </c>
      <c r="AE65">
        <v>54.690476</v>
      </c>
      <c r="AF65">
        <v>0.841097</v>
      </c>
      <c r="AG65">
        <v>0.873337</v>
      </c>
      <c r="AH65">
        <v>77</v>
      </c>
      <c r="AI65">
        <v>69.703704</v>
      </c>
      <c r="AJ65">
        <v>1.104676</v>
      </c>
      <c r="AK65">
        <v>0.180483</v>
      </c>
      <c r="AL65">
        <v>13</v>
      </c>
      <c r="AM65">
        <v>8.421053</v>
      </c>
      <c r="AN65">
        <v>1.54375</v>
      </c>
      <c r="AO65">
        <v>0.053501</v>
      </c>
      <c r="AP65">
        <v>10</v>
      </c>
      <c r="AQ65">
        <v>8</v>
      </c>
      <c r="AR65">
        <v>1.25</v>
      </c>
      <c r="AS65">
        <v>0.135192</v>
      </c>
      <c r="AT65">
        <v>8</v>
      </c>
      <c r="AU65">
        <v>8.266667</v>
      </c>
      <c r="AV65">
        <v>0.967742</v>
      </c>
      <c r="AW65">
        <v>0.341685</v>
      </c>
      <c r="AX65">
        <v>13</v>
      </c>
      <c r="AY65">
        <v>7.730769</v>
      </c>
      <c r="AZ65">
        <v>1.681592</v>
      </c>
      <c r="BA65">
        <v>0.016923</v>
      </c>
      <c r="BB65">
        <v>5</v>
      </c>
      <c r="BC65">
        <v>6.14</v>
      </c>
      <c r="BD65">
        <v>0.814332</v>
      </c>
      <c r="BE65">
        <v>0.573214</v>
      </c>
      <c r="BF65">
        <v>5</v>
      </c>
      <c r="BG65">
        <v>8.4</v>
      </c>
      <c r="BH65">
        <v>0.595238</v>
      </c>
      <c r="BI65">
        <v>0.902856</v>
      </c>
    </row>
    <row r="66" spans="1:61" ht="12.75">
      <c r="A66" t="s">
        <v>123</v>
      </c>
      <c r="B66">
        <v>2</v>
      </c>
      <c r="C66">
        <v>6.44</v>
      </c>
      <c r="D66">
        <v>0.310559</v>
      </c>
      <c r="E66">
        <v>0.956392</v>
      </c>
      <c r="F66">
        <v>5</v>
      </c>
      <c r="G66">
        <v>9.34</v>
      </c>
      <c r="H66">
        <v>0.535332</v>
      </c>
      <c r="I66">
        <v>0.913908</v>
      </c>
      <c r="J66">
        <v>199</v>
      </c>
      <c r="K66">
        <v>186.62</v>
      </c>
      <c r="L66">
        <v>1.066338</v>
      </c>
      <c r="M66">
        <v>0.168752</v>
      </c>
      <c r="N66">
        <v>334</v>
      </c>
      <c r="O66">
        <v>196.571429</v>
      </c>
      <c r="P66">
        <v>1.699128</v>
      </c>
      <c r="Q66">
        <v>0</v>
      </c>
      <c r="R66">
        <v>10</v>
      </c>
      <c r="S66">
        <v>14.4</v>
      </c>
      <c r="T66">
        <v>0.694444</v>
      </c>
      <c r="U66">
        <v>0.900165</v>
      </c>
      <c r="V66">
        <v>8</v>
      </c>
      <c r="W66">
        <v>9.918367</v>
      </c>
      <c r="X66">
        <v>0.806584</v>
      </c>
      <c r="Y66">
        <v>0.725815</v>
      </c>
      <c r="Z66">
        <v>3</v>
      </c>
      <c r="AA66">
        <v>5.290323</v>
      </c>
      <c r="AB66">
        <v>0.567073</v>
      </c>
      <c r="AC66">
        <v>0.741608</v>
      </c>
      <c r="AD66" t="s">
        <v>207</v>
      </c>
      <c r="AE66" t="s">
        <v>208</v>
      </c>
      <c r="AF66" t="s">
        <v>208</v>
      </c>
      <c r="AG66" t="s">
        <v>208</v>
      </c>
      <c r="AH66" t="s">
        <v>207</v>
      </c>
      <c r="AI66" t="s">
        <v>208</v>
      </c>
      <c r="AJ66" t="s">
        <v>208</v>
      </c>
      <c r="AK66" t="s">
        <v>208</v>
      </c>
      <c r="AL66">
        <v>2</v>
      </c>
      <c r="AM66">
        <v>5.38</v>
      </c>
      <c r="AN66">
        <v>0.371747</v>
      </c>
      <c r="AO66">
        <v>0.910459</v>
      </c>
      <c r="AP66">
        <v>116</v>
      </c>
      <c r="AQ66">
        <v>164.02</v>
      </c>
      <c r="AR66">
        <v>0.707231</v>
      </c>
      <c r="AS66">
        <v>0.99998</v>
      </c>
      <c r="AT66">
        <v>175</v>
      </c>
      <c r="AU66">
        <v>141.36</v>
      </c>
      <c r="AV66">
        <v>1.237974</v>
      </c>
      <c r="AW66">
        <v>0.006544</v>
      </c>
      <c r="AX66" t="s">
        <v>203</v>
      </c>
      <c r="AY66" t="s">
        <v>208</v>
      </c>
      <c r="AZ66" t="s">
        <v>208</v>
      </c>
      <c r="BA66" t="s">
        <v>208</v>
      </c>
      <c r="BB66">
        <v>106</v>
      </c>
      <c r="BC66">
        <v>118.76</v>
      </c>
      <c r="BD66">
        <v>0.892556</v>
      </c>
      <c r="BE66">
        <v>0.912472</v>
      </c>
      <c r="BF66">
        <v>158</v>
      </c>
      <c r="BG66">
        <v>155.818182</v>
      </c>
      <c r="BH66">
        <v>1.014002</v>
      </c>
      <c r="BI66">
        <v>0.849597</v>
      </c>
    </row>
    <row r="67" spans="1:61" ht="12.75">
      <c r="A67" t="s">
        <v>37</v>
      </c>
      <c r="B67" t="s">
        <v>207</v>
      </c>
      <c r="C67" t="s">
        <v>208</v>
      </c>
      <c r="D67" t="s">
        <v>208</v>
      </c>
      <c r="E67" t="s">
        <v>208</v>
      </c>
      <c r="F67" t="s">
        <v>207</v>
      </c>
      <c r="G67" t="s">
        <v>208</v>
      </c>
      <c r="H67" t="s">
        <v>208</v>
      </c>
      <c r="I67" t="s">
        <v>208</v>
      </c>
      <c r="J67" t="s">
        <v>207</v>
      </c>
      <c r="K67" t="s">
        <v>208</v>
      </c>
      <c r="L67" t="s">
        <v>208</v>
      </c>
      <c r="M67" t="s">
        <v>208</v>
      </c>
      <c r="N67" t="s">
        <v>207</v>
      </c>
      <c r="O67" t="s">
        <v>208</v>
      </c>
      <c r="P67" t="s">
        <v>208</v>
      </c>
      <c r="Q67" t="s">
        <v>208</v>
      </c>
      <c r="R67" t="s">
        <v>180</v>
      </c>
      <c r="S67" t="s">
        <v>208</v>
      </c>
      <c r="T67" t="s">
        <v>208</v>
      </c>
      <c r="U67" t="s">
        <v>208</v>
      </c>
      <c r="V67" t="s">
        <v>207</v>
      </c>
      <c r="W67" t="s">
        <v>208</v>
      </c>
      <c r="X67" t="s">
        <v>208</v>
      </c>
      <c r="Y67" t="s">
        <v>208</v>
      </c>
      <c r="Z67" t="s">
        <v>207</v>
      </c>
      <c r="AA67" t="s">
        <v>208</v>
      </c>
      <c r="AB67" t="s">
        <v>208</v>
      </c>
      <c r="AC67" t="s">
        <v>208</v>
      </c>
      <c r="AD67" t="s">
        <v>207</v>
      </c>
      <c r="AE67" t="s">
        <v>208</v>
      </c>
      <c r="AF67" t="s">
        <v>208</v>
      </c>
      <c r="AG67" t="s">
        <v>208</v>
      </c>
      <c r="AH67" t="s">
        <v>207</v>
      </c>
      <c r="AI67" t="s">
        <v>208</v>
      </c>
      <c r="AJ67" t="s">
        <v>208</v>
      </c>
      <c r="AK67" t="s">
        <v>208</v>
      </c>
      <c r="AL67" t="s">
        <v>207</v>
      </c>
      <c r="AM67" t="s">
        <v>208</v>
      </c>
      <c r="AN67" t="s">
        <v>208</v>
      </c>
      <c r="AO67" t="s">
        <v>208</v>
      </c>
      <c r="AP67" t="s">
        <v>207</v>
      </c>
      <c r="AQ67" t="s">
        <v>208</v>
      </c>
      <c r="AR67" t="s">
        <v>208</v>
      </c>
      <c r="AS67" t="s">
        <v>208</v>
      </c>
      <c r="AT67" t="s">
        <v>207</v>
      </c>
      <c r="AU67" t="s">
        <v>208</v>
      </c>
      <c r="AV67" t="s">
        <v>208</v>
      </c>
      <c r="AW67" t="s">
        <v>208</v>
      </c>
      <c r="AX67" t="s">
        <v>207</v>
      </c>
      <c r="AY67" t="s">
        <v>208</v>
      </c>
      <c r="AZ67" t="s">
        <v>208</v>
      </c>
      <c r="BA67" t="s">
        <v>208</v>
      </c>
      <c r="BB67" t="s">
        <v>207</v>
      </c>
      <c r="BC67" t="s">
        <v>208</v>
      </c>
      <c r="BD67" t="s">
        <v>208</v>
      </c>
      <c r="BE67" t="s">
        <v>208</v>
      </c>
      <c r="BF67" t="s">
        <v>207</v>
      </c>
      <c r="BG67" t="s">
        <v>208</v>
      </c>
      <c r="BH67" t="s">
        <v>208</v>
      </c>
      <c r="BI67" t="s">
        <v>208</v>
      </c>
    </row>
    <row r="68" spans="1:61" ht="12.75">
      <c r="A68" t="s">
        <v>124</v>
      </c>
      <c r="B68">
        <v>134</v>
      </c>
      <c r="C68">
        <v>138.190476</v>
      </c>
      <c r="D68">
        <v>0.969676</v>
      </c>
      <c r="E68">
        <v>0.84638</v>
      </c>
      <c r="F68">
        <v>262</v>
      </c>
      <c r="G68">
        <v>149.02</v>
      </c>
      <c r="H68">
        <v>1.758153</v>
      </c>
      <c r="I68">
        <v>0</v>
      </c>
      <c r="J68">
        <v>274</v>
      </c>
      <c r="K68">
        <v>182.76</v>
      </c>
      <c r="L68">
        <v>1.499234</v>
      </c>
      <c r="M68">
        <v>0</v>
      </c>
      <c r="N68">
        <v>145</v>
      </c>
      <c r="O68">
        <v>111.64</v>
      </c>
      <c r="P68">
        <v>1.298818</v>
      </c>
      <c r="Q68">
        <v>0.000605</v>
      </c>
      <c r="R68" t="s">
        <v>180</v>
      </c>
      <c r="S68" t="s">
        <v>208</v>
      </c>
      <c r="T68" t="s">
        <v>208</v>
      </c>
      <c r="U68" t="s">
        <v>208</v>
      </c>
      <c r="V68">
        <v>122</v>
      </c>
      <c r="W68">
        <v>139.94</v>
      </c>
      <c r="X68">
        <v>0.871802</v>
      </c>
      <c r="Y68">
        <v>0.976374</v>
      </c>
      <c r="Z68">
        <v>136</v>
      </c>
      <c r="AA68">
        <v>122.32</v>
      </c>
      <c r="AB68">
        <v>1.111838</v>
      </c>
      <c r="AC68">
        <v>0.091744</v>
      </c>
      <c r="AD68">
        <v>130</v>
      </c>
      <c r="AE68">
        <v>145.4</v>
      </c>
      <c r="AF68">
        <v>0.894085</v>
      </c>
      <c r="AG68">
        <v>0.917493</v>
      </c>
      <c r="AH68">
        <v>87</v>
      </c>
      <c r="AI68">
        <v>136.02</v>
      </c>
      <c r="AJ68">
        <v>0.639612</v>
      </c>
      <c r="AK68">
        <v>0.999998</v>
      </c>
      <c r="AL68">
        <v>94</v>
      </c>
      <c r="AM68">
        <v>92.16</v>
      </c>
      <c r="AN68">
        <v>1.019965</v>
      </c>
      <c r="AO68">
        <v>0.413279</v>
      </c>
      <c r="AP68">
        <v>58</v>
      </c>
      <c r="AQ68">
        <v>70.722222</v>
      </c>
      <c r="AR68">
        <v>0.82011</v>
      </c>
      <c r="AS68">
        <v>0.788787</v>
      </c>
      <c r="AT68">
        <v>16</v>
      </c>
      <c r="AU68">
        <v>15.26087</v>
      </c>
      <c r="AV68">
        <v>1.048433</v>
      </c>
      <c r="AW68">
        <v>0.44771</v>
      </c>
      <c r="AX68">
        <v>70</v>
      </c>
      <c r="AY68">
        <v>53.1</v>
      </c>
      <c r="AZ68">
        <v>1.318267</v>
      </c>
      <c r="BA68">
        <v>0.009095</v>
      </c>
      <c r="BB68">
        <v>96</v>
      </c>
      <c r="BC68">
        <v>74.6</v>
      </c>
      <c r="BD68">
        <v>1.286863</v>
      </c>
      <c r="BE68">
        <v>0.006204</v>
      </c>
      <c r="BF68">
        <v>81</v>
      </c>
      <c r="BG68">
        <v>77.72</v>
      </c>
      <c r="BH68">
        <v>1.042203</v>
      </c>
      <c r="BI68">
        <v>0.349982</v>
      </c>
    </row>
    <row r="69" spans="1:61" ht="12.75">
      <c r="A69" t="s">
        <v>125</v>
      </c>
      <c r="B69" t="s">
        <v>207</v>
      </c>
      <c r="C69" t="s">
        <v>208</v>
      </c>
      <c r="D69" t="s">
        <v>208</v>
      </c>
      <c r="E69" t="s">
        <v>208</v>
      </c>
      <c r="F69" t="s">
        <v>207</v>
      </c>
      <c r="G69" t="s">
        <v>208</v>
      </c>
      <c r="H69" t="s">
        <v>208</v>
      </c>
      <c r="I69" t="s">
        <v>208</v>
      </c>
      <c r="J69" t="s">
        <v>207</v>
      </c>
      <c r="K69" t="s">
        <v>208</v>
      </c>
      <c r="L69" t="s">
        <v>208</v>
      </c>
      <c r="M69" t="s">
        <v>208</v>
      </c>
      <c r="N69">
        <v>338</v>
      </c>
      <c r="O69">
        <v>188.25</v>
      </c>
      <c r="P69">
        <v>1.795485</v>
      </c>
      <c r="Q69">
        <v>0</v>
      </c>
      <c r="R69">
        <v>198</v>
      </c>
      <c r="S69">
        <v>149.2</v>
      </c>
      <c r="T69">
        <v>1.327078</v>
      </c>
      <c r="U69">
        <v>0.000201</v>
      </c>
      <c r="V69">
        <v>107</v>
      </c>
      <c r="W69">
        <v>125.12</v>
      </c>
      <c r="X69">
        <v>0.855179</v>
      </c>
      <c r="Y69">
        <v>0.964239</v>
      </c>
      <c r="Z69">
        <v>94</v>
      </c>
      <c r="AA69">
        <v>98.16</v>
      </c>
      <c r="AB69">
        <v>0.95762</v>
      </c>
      <c r="AC69">
        <v>0.768837</v>
      </c>
      <c r="AD69">
        <v>97</v>
      </c>
      <c r="AE69">
        <v>94.28</v>
      </c>
      <c r="AF69">
        <v>1.02885</v>
      </c>
      <c r="AG69">
        <v>0.366916</v>
      </c>
      <c r="AH69">
        <v>90</v>
      </c>
      <c r="AI69">
        <v>80.58</v>
      </c>
      <c r="AJ69">
        <v>1.116902</v>
      </c>
      <c r="AK69">
        <v>0.084825</v>
      </c>
      <c r="AL69">
        <v>58</v>
      </c>
      <c r="AM69">
        <v>61.318182</v>
      </c>
      <c r="AN69">
        <v>0.945886</v>
      </c>
      <c r="AO69">
        <v>0.225344</v>
      </c>
      <c r="AP69">
        <v>79</v>
      </c>
      <c r="AQ69">
        <v>84.82</v>
      </c>
      <c r="AR69">
        <v>0.931384</v>
      </c>
      <c r="AS69">
        <v>0.701436</v>
      </c>
      <c r="AT69">
        <v>28</v>
      </c>
      <c r="AU69">
        <v>34.588235</v>
      </c>
      <c r="AV69">
        <v>0.809524</v>
      </c>
      <c r="AW69">
        <v>0.717018</v>
      </c>
      <c r="AX69">
        <v>56</v>
      </c>
      <c r="AY69">
        <v>71.590909</v>
      </c>
      <c r="AZ69">
        <v>0.782222</v>
      </c>
      <c r="BA69">
        <v>0.915183</v>
      </c>
      <c r="BB69">
        <v>48</v>
      </c>
      <c r="BC69">
        <v>77.32</v>
      </c>
      <c r="BD69">
        <v>0.620797</v>
      </c>
      <c r="BE69">
        <v>0.999889</v>
      </c>
      <c r="BF69">
        <v>112</v>
      </c>
      <c r="BG69">
        <v>127.38</v>
      </c>
      <c r="BH69">
        <v>0.879259</v>
      </c>
      <c r="BI69">
        <v>0.935467</v>
      </c>
    </row>
    <row r="70" spans="1:61" ht="12.75">
      <c r="A70" t="s">
        <v>127</v>
      </c>
      <c r="B70">
        <v>193</v>
      </c>
      <c r="C70">
        <v>222.8</v>
      </c>
      <c r="D70">
        <v>0.866248</v>
      </c>
      <c r="E70">
        <v>0.99786</v>
      </c>
      <c r="F70">
        <v>265</v>
      </c>
      <c r="G70">
        <v>313.909091</v>
      </c>
      <c r="H70">
        <v>0.844193</v>
      </c>
      <c r="I70">
        <v>1</v>
      </c>
      <c r="J70">
        <v>249</v>
      </c>
      <c r="K70">
        <v>278.785714</v>
      </c>
      <c r="L70">
        <v>0.893159</v>
      </c>
      <c r="M70">
        <v>0.999931</v>
      </c>
      <c r="N70">
        <v>231</v>
      </c>
      <c r="O70">
        <v>241</v>
      </c>
      <c r="P70">
        <v>0.958506</v>
      </c>
      <c r="Q70">
        <v>0.979033</v>
      </c>
      <c r="R70">
        <v>129</v>
      </c>
      <c r="S70">
        <v>116</v>
      </c>
      <c r="T70">
        <v>1.112069</v>
      </c>
      <c r="U70">
        <v>0.14491</v>
      </c>
      <c r="V70">
        <v>114</v>
      </c>
      <c r="W70">
        <v>116.18</v>
      </c>
      <c r="X70">
        <v>0.981236</v>
      </c>
      <c r="Y70">
        <v>0.719124</v>
      </c>
      <c r="Z70">
        <v>104</v>
      </c>
      <c r="AA70">
        <v>82.26</v>
      </c>
      <c r="AB70">
        <v>1.264284</v>
      </c>
      <c r="AC70">
        <v>0.01672</v>
      </c>
      <c r="AD70">
        <v>56</v>
      </c>
      <c r="AE70">
        <v>47.410256</v>
      </c>
      <c r="AF70">
        <v>1.181179</v>
      </c>
      <c r="AG70">
        <v>0.092559</v>
      </c>
      <c r="AH70">
        <v>135</v>
      </c>
      <c r="AI70">
        <v>81</v>
      </c>
      <c r="AJ70">
        <v>1.666667</v>
      </c>
      <c r="AK70">
        <v>3E-06</v>
      </c>
      <c r="AL70">
        <v>77</v>
      </c>
      <c r="AM70">
        <v>72.219512</v>
      </c>
      <c r="AN70">
        <v>1.066194</v>
      </c>
      <c r="AO70">
        <v>0.190008</v>
      </c>
      <c r="AP70">
        <v>90</v>
      </c>
      <c r="AQ70">
        <v>98.16</v>
      </c>
      <c r="AR70">
        <v>0.91687</v>
      </c>
      <c r="AS70">
        <v>0.833846</v>
      </c>
      <c r="AT70">
        <v>167</v>
      </c>
      <c r="AU70">
        <v>131.56</v>
      </c>
      <c r="AV70">
        <v>1.269383</v>
      </c>
      <c r="AW70">
        <v>0.000957</v>
      </c>
      <c r="AX70">
        <v>86</v>
      </c>
      <c r="AY70">
        <v>67.3</v>
      </c>
      <c r="AZ70">
        <v>1.27786</v>
      </c>
      <c r="BA70">
        <v>0.01464</v>
      </c>
      <c r="BB70">
        <v>220</v>
      </c>
      <c r="BC70">
        <v>168.55</v>
      </c>
      <c r="BD70">
        <v>1.305251</v>
      </c>
      <c r="BE70">
        <v>0.004644</v>
      </c>
      <c r="BF70">
        <v>72</v>
      </c>
      <c r="BG70">
        <v>103.74</v>
      </c>
      <c r="BH70">
        <v>0.694043</v>
      </c>
      <c r="BI70">
        <v>0.999407</v>
      </c>
    </row>
    <row r="71" spans="1:61" ht="12.75">
      <c r="A71" t="s">
        <v>146</v>
      </c>
      <c r="B71">
        <v>104</v>
      </c>
      <c r="C71">
        <v>186.777778</v>
      </c>
      <c r="D71">
        <v>0.556811</v>
      </c>
      <c r="E71">
        <v>1</v>
      </c>
      <c r="F71">
        <v>53</v>
      </c>
      <c r="G71">
        <v>75.826087</v>
      </c>
      <c r="H71">
        <v>0.698968</v>
      </c>
      <c r="I71">
        <v>0.993447</v>
      </c>
      <c r="J71" t="s">
        <v>170</v>
      </c>
      <c r="K71" t="s">
        <v>208</v>
      </c>
      <c r="L71" t="s">
        <v>208</v>
      </c>
      <c r="M71" t="s">
        <v>208</v>
      </c>
      <c r="N71">
        <v>83</v>
      </c>
      <c r="O71">
        <v>81.32</v>
      </c>
      <c r="P71">
        <v>1.020659</v>
      </c>
      <c r="Q71">
        <v>0.420263</v>
      </c>
      <c r="R71">
        <v>95</v>
      </c>
      <c r="S71">
        <v>76.84</v>
      </c>
      <c r="T71">
        <v>1.236335</v>
      </c>
      <c r="U71">
        <v>0.019913</v>
      </c>
      <c r="V71">
        <v>155</v>
      </c>
      <c r="W71">
        <v>97.66</v>
      </c>
      <c r="X71">
        <v>1.587139</v>
      </c>
      <c r="Y71">
        <v>0</v>
      </c>
      <c r="Z71">
        <v>138</v>
      </c>
      <c r="AA71">
        <v>74.32</v>
      </c>
      <c r="AB71">
        <v>1.856835</v>
      </c>
      <c r="AC71">
        <v>0</v>
      </c>
      <c r="AD71">
        <v>92</v>
      </c>
      <c r="AE71">
        <v>71.34</v>
      </c>
      <c r="AF71">
        <v>1.289599</v>
      </c>
      <c r="AG71">
        <v>0.010155</v>
      </c>
      <c r="AH71">
        <v>190</v>
      </c>
      <c r="AI71">
        <v>137.98</v>
      </c>
      <c r="AJ71">
        <v>1.377011</v>
      </c>
      <c r="AK71">
        <v>1.2E-05</v>
      </c>
      <c r="AL71">
        <v>131</v>
      </c>
      <c r="AM71">
        <v>154.5</v>
      </c>
      <c r="AN71">
        <v>0.847896</v>
      </c>
      <c r="AO71">
        <v>0.976147</v>
      </c>
      <c r="AP71">
        <v>84</v>
      </c>
      <c r="AQ71">
        <v>82.4</v>
      </c>
      <c r="AR71">
        <v>1.019417</v>
      </c>
      <c r="AS71">
        <v>0.385261</v>
      </c>
      <c r="AT71">
        <v>115</v>
      </c>
      <c r="AU71">
        <v>136.52</v>
      </c>
      <c r="AV71">
        <v>0.842367</v>
      </c>
      <c r="AW71">
        <v>0.977126</v>
      </c>
      <c r="AX71">
        <v>145</v>
      </c>
      <c r="AY71">
        <v>144.404762</v>
      </c>
      <c r="AZ71">
        <v>1.004122</v>
      </c>
      <c r="BA71">
        <v>0.779393</v>
      </c>
      <c r="BB71">
        <v>159</v>
      </c>
      <c r="BC71">
        <v>206.553191</v>
      </c>
      <c r="BD71">
        <v>0.769778</v>
      </c>
      <c r="BE71">
        <v>0.999862</v>
      </c>
      <c r="BF71">
        <v>137</v>
      </c>
      <c r="BG71">
        <v>150.5</v>
      </c>
      <c r="BH71">
        <v>0.910299</v>
      </c>
      <c r="BI71">
        <v>0.999115</v>
      </c>
    </row>
    <row r="72" spans="1:61" ht="12.75">
      <c r="A72" t="s">
        <v>38</v>
      </c>
      <c r="B72" t="s">
        <v>181</v>
      </c>
      <c r="C72" t="s">
        <v>208</v>
      </c>
      <c r="D72" t="s">
        <v>208</v>
      </c>
      <c r="E72" t="s">
        <v>208</v>
      </c>
      <c r="F72">
        <v>205</v>
      </c>
      <c r="G72">
        <v>142.24</v>
      </c>
      <c r="H72">
        <v>1.441226</v>
      </c>
      <c r="I72">
        <v>1E-06</v>
      </c>
      <c r="J72">
        <v>185</v>
      </c>
      <c r="K72">
        <v>131.68</v>
      </c>
      <c r="L72">
        <v>1.404921</v>
      </c>
      <c r="M72">
        <v>2.7E-05</v>
      </c>
      <c r="N72">
        <v>113</v>
      </c>
      <c r="O72">
        <v>53.24</v>
      </c>
      <c r="P72">
        <v>2.122464</v>
      </c>
      <c r="Q72">
        <v>0</v>
      </c>
      <c r="R72">
        <v>72</v>
      </c>
      <c r="S72">
        <v>78.375</v>
      </c>
      <c r="T72">
        <v>0.91866</v>
      </c>
      <c r="U72">
        <v>0.716625</v>
      </c>
      <c r="V72">
        <v>145</v>
      </c>
      <c r="W72">
        <v>185.259259</v>
      </c>
      <c r="X72">
        <v>0.782687</v>
      </c>
      <c r="Y72">
        <v>0.999957</v>
      </c>
      <c r="Z72">
        <v>119</v>
      </c>
      <c r="AA72">
        <v>124.106383</v>
      </c>
      <c r="AB72">
        <v>0.958855</v>
      </c>
      <c r="AC72">
        <v>0.797714</v>
      </c>
      <c r="AD72">
        <v>184</v>
      </c>
      <c r="AE72">
        <v>161.4</v>
      </c>
      <c r="AF72">
        <v>1.140025</v>
      </c>
      <c r="AG72">
        <v>0.059565</v>
      </c>
      <c r="AH72">
        <v>249</v>
      </c>
      <c r="AI72">
        <v>187.272727</v>
      </c>
      <c r="AJ72">
        <v>1.329612</v>
      </c>
      <c r="AK72">
        <v>0.003806</v>
      </c>
      <c r="AL72" t="s">
        <v>190</v>
      </c>
      <c r="AM72" t="s">
        <v>208</v>
      </c>
      <c r="AN72" t="s">
        <v>208</v>
      </c>
      <c r="AO72" t="s">
        <v>208</v>
      </c>
      <c r="AP72">
        <v>126</v>
      </c>
      <c r="AQ72">
        <v>142.821429</v>
      </c>
      <c r="AR72">
        <v>0.882221</v>
      </c>
      <c r="AS72">
        <v>0.999196</v>
      </c>
      <c r="AT72" t="s">
        <v>183</v>
      </c>
      <c r="AU72" t="s">
        <v>208</v>
      </c>
      <c r="AV72" t="s">
        <v>208</v>
      </c>
      <c r="AW72" t="s">
        <v>208</v>
      </c>
      <c r="AX72">
        <v>74</v>
      </c>
      <c r="AY72">
        <v>131</v>
      </c>
      <c r="AZ72">
        <v>0.564885</v>
      </c>
      <c r="BA72">
        <v>1</v>
      </c>
      <c r="BB72">
        <v>38</v>
      </c>
      <c r="BC72">
        <v>178.777778</v>
      </c>
      <c r="BD72">
        <v>0.212554</v>
      </c>
      <c r="BE72">
        <v>1</v>
      </c>
      <c r="BF72">
        <v>44</v>
      </c>
      <c r="BG72">
        <v>84.6</v>
      </c>
      <c r="BH72">
        <v>0.520095</v>
      </c>
      <c r="BI72">
        <v>0.999999</v>
      </c>
    </row>
    <row r="73" spans="1:61" ht="12.75">
      <c r="A73" t="s">
        <v>128</v>
      </c>
      <c r="B73">
        <v>453</v>
      </c>
      <c r="C73">
        <v>383.044444</v>
      </c>
      <c r="D73">
        <v>1.18263</v>
      </c>
      <c r="E73">
        <v>0.118741</v>
      </c>
      <c r="F73">
        <v>154</v>
      </c>
      <c r="G73">
        <v>272.54</v>
      </c>
      <c r="H73">
        <v>0.565055</v>
      </c>
      <c r="I73">
        <v>1</v>
      </c>
      <c r="J73">
        <v>115</v>
      </c>
      <c r="K73">
        <v>179.76</v>
      </c>
      <c r="L73">
        <v>0.639742</v>
      </c>
      <c r="M73">
        <v>1</v>
      </c>
      <c r="N73">
        <v>131</v>
      </c>
      <c r="O73">
        <v>102.66</v>
      </c>
      <c r="P73">
        <v>1.276057</v>
      </c>
      <c r="Q73">
        <v>0.003307</v>
      </c>
      <c r="R73" t="s">
        <v>171</v>
      </c>
      <c r="S73" t="s">
        <v>208</v>
      </c>
      <c r="T73" t="s">
        <v>208</v>
      </c>
      <c r="U73" t="s">
        <v>208</v>
      </c>
      <c r="V73">
        <v>112</v>
      </c>
      <c r="W73">
        <v>113.204545</v>
      </c>
      <c r="X73">
        <v>0.98936</v>
      </c>
      <c r="Y73">
        <v>0.485905</v>
      </c>
      <c r="Z73">
        <v>4</v>
      </c>
      <c r="AA73">
        <v>6.088889</v>
      </c>
      <c r="AB73">
        <v>0.656934</v>
      </c>
      <c r="AC73">
        <v>0.726018</v>
      </c>
      <c r="AD73">
        <v>6</v>
      </c>
      <c r="AE73">
        <v>5.451613</v>
      </c>
      <c r="AF73">
        <v>1.100592</v>
      </c>
      <c r="AG73">
        <v>0.296827</v>
      </c>
      <c r="AH73">
        <v>8</v>
      </c>
      <c r="AI73">
        <v>5.216216</v>
      </c>
      <c r="AJ73">
        <v>1.533679</v>
      </c>
      <c r="AK73">
        <v>0.077849</v>
      </c>
      <c r="AL73">
        <v>3</v>
      </c>
      <c r="AM73">
        <v>6.98</v>
      </c>
      <c r="AN73">
        <v>0.429799</v>
      </c>
      <c r="AO73">
        <v>0.929481</v>
      </c>
      <c r="AP73">
        <v>6</v>
      </c>
      <c r="AQ73">
        <v>5.48</v>
      </c>
      <c r="AR73">
        <v>1.094891</v>
      </c>
      <c r="AS73">
        <v>0.322244</v>
      </c>
      <c r="AT73">
        <v>7</v>
      </c>
      <c r="AU73">
        <v>6.82</v>
      </c>
      <c r="AV73">
        <v>1.026393</v>
      </c>
      <c r="AW73">
        <v>0.377669</v>
      </c>
      <c r="AX73">
        <v>45</v>
      </c>
      <c r="AY73">
        <v>57.02</v>
      </c>
      <c r="AZ73">
        <v>0.789197</v>
      </c>
      <c r="BA73">
        <v>0.953602</v>
      </c>
      <c r="BB73">
        <v>185</v>
      </c>
      <c r="BC73">
        <v>203.7</v>
      </c>
      <c r="BD73">
        <v>0.908198</v>
      </c>
      <c r="BE73">
        <v>0.971205</v>
      </c>
      <c r="BF73">
        <v>222</v>
      </c>
      <c r="BG73">
        <v>129.527778</v>
      </c>
      <c r="BH73">
        <v>1.713918</v>
      </c>
      <c r="BI73">
        <v>0</v>
      </c>
    </row>
    <row r="74" spans="1:61" ht="12.75">
      <c r="A74" t="s">
        <v>129</v>
      </c>
      <c r="B74">
        <v>131</v>
      </c>
      <c r="C74">
        <v>102.66</v>
      </c>
      <c r="D74">
        <v>1.276057</v>
      </c>
      <c r="E74">
        <v>0.003307</v>
      </c>
      <c r="F74">
        <v>99</v>
      </c>
      <c r="G74">
        <v>89.12</v>
      </c>
      <c r="H74">
        <v>1.110862</v>
      </c>
      <c r="I74">
        <v>0.152422</v>
      </c>
      <c r="J74">
        <v>192</v>
      </c>
      <c r="K74">
        <v>234.022727</v>
      </c>
      <c r="L74">
        <v>0.820433</v>
      </c>
      <c r="M74">
        <v>0.999913</v>
      </c>
      <c r="N74">
        <v>117</v>
      </c>
      <c r="O74">
        <v>113.906977</v>
      </c>
      <c r="P74">
        <v>1.027154</v>
      </c>
      <c r="Q74">
        <v>0.500518</v>
      </c>
      <c r="R74">
        <v>131</v>
      </c>
      <c r="S74">
        <v>159.809524</v>
      </c>
      <c r="T74">
        <v>0.819726</v>
      </c>
      <c r="U74">
        <v>0.984719</v>
      </c>
      <c r="V74">
        <v>109</v>
      </c>
      <c r="W74">
        <v>139.87234</v>
      </c>
      <c r="X74">
        <v>0.779282</v>
      </c>
      <c r="Y74">
        <v>0.997754</v>
      </c>
      <c r="Z74">
        <v>142</v>
      </c>
      <c r="AA74">
        <v>175.28</v>
      </c>
      <c r="AB74">
        <v>0.810132</v>
      </c>
      <c r="AC74">
        <v>0.999114</v>
      </c>
      <c r="AD74">
        <v>123</v>
      </c>
      <c r="AE74">
        <v>119.8</v>
      </c>
      <c r="AF74">
        <v>1.026711</v>
      </c>
      <c r="AG74">
        <v>0.39789</v>
      </c>
      <c r="AH74">
        <v>144</v>
      </c>
      <c r="AI74">
        <v>121.34</v>
      </c>
      <c r="AJ74">
        <v>1.186748</v>
      </c>
      <c r="AK74">
        <v>0.020269</v>
      </c>
      <c r="AL74">
        <v>45</v>
      </c>
      <c r="AM74">
        <v>57.02</v>
      </c>
      <c r="AN74">
        <v>0.789197</v>
      </c>
      <c r="AO74">
        <v>0.953602</v>
      </c>
      <c r="AP74">
        <v>185</v>
      </c>
      <c r="AQ74">
        <v>203.7</v>
      </c>
      <c r="AR74">
        <v>0.908198</v>
      </c>
      <c r="AS74">
        <v>0.971205</v>
      </c>
      <c r="AT74">
        <v>222</v>
      </c>
      <c r="AU74">
        <v>129.527778</v>
      </c>
      <c r="AV74">
        <v>1.713918</v>
      </c>
      <c r="AW74">
        <v>0</v>
      </c>
      <c r="AX74" t="s">
        <v>172</v>
      </c>
      <c r="AY74" t="s">
        <v>208</v>
      </c>
      <c r="AZ74" t="s">
        <v>208</v>
      </c>
      <c r="BA74" t="s">
        <v>208</v>
      </c>
      <c r="BB74">
        <v>61</v>
      </c>
      <c r="BC74">
        <v>11.157895</v>
      </c>
      <c r="BD74">
        <v>5.466981</v>
      </c>
      <c r="BE74">
        <v>0</v>
      </c>
      <c r="BF74">
        <v>9</v>
      </c>
      <c r="BG74">
        <v>5.470588</v>
      </c>
      <c r="BH74">
        <v>1.645161</v>
      </c>
      <c r="BI74">
        <v>0.046604</v>
      </c>
    </row>
    <row r="75" spans="1:61" ht="12.75">
      <c r="A75" t="s">
        <v>130</v>
      </c>
      <c r="B75">
        <v>231</v>
      </c>
      <c r="C75">
        <v>105.957447</v>
      </c>
      <c r="D75">
        <v>2.18012</v>
      </c>
      <c r="E75">
        <v>0</v>
      </c>
      <c r="F75">
        <v>226</v>
      </c>
      <c r="G75">
        <v>52.521739</v>
      </c>
      <c r="H75">
        <v>4.30298</v>
      </c>
      <c r="I75">
        <v>0</v>
      </c>
      <c r="J75">
        <v>91</v>
      </c>
      <c r="K75">
        <v>73.3</v>
      </c>
      <c r="L75">
        <v>1.241473</v>
      </c>
      <c r="M75">
        <v>0.019016</v>
      </c>
      <c r="N75">
        <v>171</v>
      </c>
      <c r="O75">
        <v>138.64</v>
      </c>
      <c r="P75">
        <v>1.23341</v>
      </c>
      <c r="Q75">
        <v>0.002692</v>
      </c>
      <c r="R75">
        <v>178</v>
      </c>
      <c r="S75">
        <v>171.86</v>
      </c>
      <c r="T75">
        <v>1.035727</v>
      </c>
      <c r="U75">
        <v>0.334561</v>
      </c>
      <c r="V75">
        <v>194</v>
      </c>
      <c r="W75">
        <v>143.64</v>
      </c>
      <c r="X75">
        <v>1.350599</v>
      </c>
      <c r="Y75">
        <v>2.3E-05</v>
      </c>
      <c r="Z75">
        <v>216</v>
      </c>
      <c r="AA75">
        <v>149.844444</v>
      </c>
      <c r="AB75">
        <v>1.441495</v>
      </c>
      <c r="AC75">
        <v>1.9E-05</v>
      </c>
      <c r="AD75">
        <v>16</v>
      </c>
      <c r="AE75">
        <v>11.583333</v>
      </c>
      <c r="AF75">
        <v>1.381295</v>
      </c>
      <c r="AG75">
        <v>0.133164</v>
      </c>
      <c r="AH75">
        <v>5</v>
      </c>
      <c r="AI75">
        <v>10.304348</v>
      </c>
      <c r="AJ75">
        <v>0.485232</v>
      </c>
      <c r="AK75">
        <v>0.971587</v>
      </c>
      <c r="AL75">
        <v>22</v>
      </c>
      <c r="AM75">
        <v>19.333333</v>
      </c>
      <c r="AN75">
        <v>1.137931</v>
      </c>
      <c r="AO75">
        <v>0.316882</v>
      </c>
      <c r="AP75">
        <v>7</v>
      </c>
      <c r="AQ75">
        <v>9.7</v>
      </c>
      <c r="AR75">
        <v>0.721649</v>
      </c>
      <c r="AS75">
        <v>0.760805</v>
      </c>
      <c r="AT75">
        <v>4</v>
      </c>
      <c r="AU75">
        <v>6.12</v>
      </c>
      <c r="AV75">
        <v>0.653595</v>
      </c>
      <c r="AW75">
        <v>0.745215</v>
      </c>
      <c r="AX75">
        <v>7</v>
      </c>
      <c r="AY75">
        <v>5.48</v>
      </c>
      <c r="AZ75">
        <v>1.277372</v>
      </c>
      <c r="BA75">
        <v>0.18749</v>
      </c>
      <c r="BB75">
        <v>126</v>
      </c>
      <c r="BC75">
        <v>117.06</v>
      </c>
      <c r="BD75">
        <v>1.076371</v>
      </c>
      <c r="BE75">
        <v>0.191007</v>
      </c>
      <c r="BF75">
        <v>150</v>
      </c>
      <c r="BG75">
        <v>219.163265</v>
      </c>
      <c r="BH75">
        <v>0.684421</v>
      </c>
      <c r="BI75">
        <v>1</v>
      </c>
    </row>
    <row r="76" spans="1:61" ht="12.75">
      <c r="A76" t="s">
        <v>39</v>
      </c>
      <c r="B76">
        <v>93</v>
      </c>
      <c r="C76">
        <v>115.930233</v>
      </c>
      <c r="D76">
        <v>0.802207</v>
      </c>
      <c r="E76">
        <v>0.981977</v>
      </c>
      <c r="F76">
        <v>199</v>
      </c>
      <c r="G76">
        <v>166.371429</v>
      </c>
      <c r="H76">
        <v>1.196119</v>
      </c>
      <c r="I76">
        <v>0.04097</v>
      </c>
      <c r="J76">
        <v>116</v>
      </c>
      <c r="K76">
        <v>149.84</v>
      </c>
      <c r="L76">
        <v>0.774159</v>
      </c>
      <c r="M76">
        <v>0.999036</v>
      </c>
      <c r="N76">
        <v>111</v>
      </c>
      <c r="O76">
        <v>103.54</v>
      </c>
      <c r="P76">
        <v>1.072049</v>
      </c>
      <c r="Q76">
        <v>0.200685</v>
      </c>
      <c r="R76">
        <v>44</v>
      </c>
      <c r="S76">
        <v>30.641026</v>
      </c>
      <c r="T76">
        <v>1.435983</v>
      </c>
      <c r="U76">
        <v>0.008639</v>
      </c>
      <c r="V76">
        <v>203</v>
      </c>
      <c r="W76">
        <v>117.1</v>
      </c>
      <c r="X76">
        <v>1.733561</v>
      </c>
      <c r="Y76">
        <v>0</v>
      </c>
      <c r="Z76">
        <v>342</v>
      </c>
      <c r="AA76">
        <v>251.2</v>
      </c>
      <c r="AB76">
        <v>1.361465</v>
      </c>
      <c r="AC76">
        <v>0</v>
      </c>
      <c r="AD76">
        <v>531</v>
      </c>
      <c r="AE76">
        <v>398.212766</v>
      </c>
      <c r="AF76">
        <v>1.333458</v>
      </c>
      <c r="AG76">
        <v>0</v>
      </c>
      <c r="AH76">
        <v>289</v>
      </c>
      <c r="AI76">
        <v>215.74</v>
      </c>
      <c r="AJ76">
        <v>1.339575</v>
      </c>
      <c r="AK76">
        <v>0</v>
      </c>
      <c r="AL76">
        <v>250</v>
      </c>
      <c r="AM76">
        <v>248.72</v>
      </c>
      <c r="AN76">
        <v>1.005146</v>
      </c>
      <c r="AO76">
        <v>0.540075</v>
      </c>
      <c r="AP76">
        <v>184</v>
      </c>
      <c r="AQ76">
        <v>173.22</v>
      </c>
      <c r="AR76">
        <v>1.062233</v>
      </c>
      <c r="AS76">
        <v>0.178843</v>
      </c>
      <c r="AT76">
        <v>145</v>
      </c>
      <c r="AU76">
        <v>132.68</v>
      </c>
      <c r="AV76">
        <v>1.092855</v>
      </c>
      <c r="AW76">
        <v>0.178897</v>
      </c>
      <c r="AX76">
        <v>96</v>
      </c>
      <c r="AY76">
        <v>115.38</v>
      </c>
      <c r="AZ76">
        <v>0.832033</v>
      </c>
      <c r="BA76">
        <v>0.966443</v>
      </c>
      <c r="BB76">
        <v>42</v>
      </c>
      <c r="BC76">
        <v>85.28</v>
      </c>
      <c r="BD76">
        <v>0.492495</v>
      </c>
      <c r="BE76">
        <v>1</v>
      </c>
      <c r="BF76">
        <v>53</v>
      </c>
      <c r="BG76">
        <v>74.42</v>
      </c>
      <c r="BH76">
        <v>0.712174</v>
      </c>
      <c r="BI76">
        <v>0.995992</v>
      </c>
    </row>
    <row r="77" spans="1:61" ht="12.75">
      <c r="A77" t="s">
        <v>40</v>
      </c>
      <c r="B77" t="s">
        <v>184</v>
      </c>
      <c r="C77" t="s">
        <v>208</v>
      </c>
      <c r="D77" t="s">
        <v>208</v>
      </c>
      <c r="E77" t="s">
        <v>208</v>
      </c>
      <c r="F77">
        <v>157</v>
      </c>
      <c r="G77">
        <v>117.92</v>
      </c>
      <c r="H77">
        <v>1.331411</v>
      </c>
      <c r="I77">
        <v>0.000226</v>
      </c>
      <c r="J77">
        <v>75</v>
      </c>
      <c r="K77">
        <v>119.94</v>
      </c>
      <c r="L77">
        <v>0.625313</v>
      </c>
      <c r="M77">
        <v>0.999997</v>
      </c>
      <c r="N77">
        <v>203</v>
      </c>
      <c r="O77">
        <v>115.52</v>
      </c>
      <c r="P77">
        <v>1.757271</v>
      </c>
      <c r="Q77">
        <v>0</v>
      </c>
      <c r="R77">
        <v>170</v>
      </c>
      <c r="S77">
        <v>89.84</v>
      </c>
      <c r="T77">
        <v>1.892253</v>
      </c>
      <c r="U77">
        <v>0</v>
      </c>
      <c r="V77">
        <v>39</v>
      </c>
      <c r="W77">
        <v>67.96</v>
      </c>
      <c r="X77">
        <v>0.573867</v>
      </c>
      <c r="Y77">
        <v>0.999909</v>
      </c>
      <c r="Z77">
        <v>52</v>
      </c>
      <c r="AA77">
        <v>75.16</v>
      </c>
      <c r="AB77">
        <v>0.691857</v>
      </c>
      <c r="AC77">
        <v>0.99793</v>
      </c>
      <c r="AD77">
        <v>75</v>
      </c>
      <c r="AE77">
        <v>138.1</v>
      </c>
      <c r="AF77">
        <v>0.543085</v>
      </c>
      <c r="AG77">
        <v>1</v>
      </c>
      <c r="AH77">
        <v>130</v>
      </c>
      <c r="AI77">
        <v>134.84</v>
      </c>
      <c r="AJ77">
        <v>0.964106</v>
      </c>
      <c r="AK77">
        <v>0.696559</v>
      </c>
      <c r="AL77">
        <v>67</v>
      </c>
      <c r="AM77">
        <v>104.581395</v>
      </c>
      <c r="AN77">
        <v>0.640649</v>
      </c>
      <c r="AO77">
        <v>0.99996</v>
      </c>
      <c r="AP77" t="s">
        <v>185</v>
      </c>
      <c r="AQ77" t="s">
        <v>208</v>
      </c>
      <c r="AR77" t="s">
        <v>208</v>
      </c>
      <c r="AS77" t="s">
        <v>208</v>
      </c>
      <c r="AT77">
        <v>205</v>
      </c>
      <c r="AU77">
        <v>119.12</v>
      </c>
      <c r="AV77">
        <v>1.720954</v>
      </c>
      <c r="AW77">
        <v>0</v>
      </c>
      <c r="AX77">
        <v>82</v>
      </c>
      <c r="AY77">
        <v>58.9</v>
      </c>
      <c r="AZ77">
        <v>1.39219</v>
      </c>
      <c r="BA77">
        <v>0.001041</v>
      </c>
      <c r="BB77">
        <v>50</v>
      </c>
      <c r="BC77">
        <v>46.82</v>
      </c>
      <c r="BD77">
        <v>1.06792</v>
      </c>
      <c r="BE77">
        <v>0.282113</v>
      </c>
      <c r="BF77">
        <v>42</v>
      </c>
      <c r="BG77">
        <v>85.28</v>
      </c>
      <c r="BH77">
        <v>0.492495</v>
      </c>
      <c r="BI77">
        <v>1</v>
      </c>
    </row>
    <row r="78" spans="1:61" ht="12.75">
      <c r="A78" t="s">
        <v>132</v>
      </c>
      <c r="B78" t="s">
        <v>207</v>
      </c>
      <c r="C78" t="s">
        <v>208</v>
      </c>
      <c r="D78" t="s">
        <v>208</v>
      </c>
      <c r="E78" t="s">
        <v>208</v>
      </c>
      <c r="F78" t="s">
        <v>207</v>
      </c>
      <c r="G78" t="s">
        <v>208</v>
      </c>
      <c r="H78" t="s">
        <v>208</v>
      </c>
      <c r="I78" t="s">
        <v>208</v>
      </c>
      <c r="J78" t="s">
        <v>207</v>
      </c>
      <c r="K78" t="s">
        <v>208</v>
      </c>
      <c r="L78" t="s">
        <v>208</v>
      </c>
      <c r="M78" t="s">
        <v>208</v>
      </c>
      <c r="N78" t="s">
        <v>173</v>
      </c>
      <c r="O78" t="s">
        <v>208</v>
      </c>
      <c r="P78" t="s">
        <v>208</v>
      </c>
      <c r="Q78" t="s">
        <v>208</v>
      </c>
      <c r="R78" t="s">
        <v>207</v>
      </c>
      <c r="S78" t="s">
        <v>208</v>
      </c>
      <c r="T78" t="s">
        <v>208</v>
      </c>
      <c r="U78" t="s">
        <v>208</v>
      </c>
      <c r="V78" t="s">
        <v>186</v>
      </c>
      <c r="W78" t="s">
        <v>208</v>
      </c>
      <c r="X78" t="s">
        <v>208</v>
      </c>
      <c r="Y78" t="s">
        <v>208</v>
      </c>
      <c r="Z78" t="s">
        <v>207</v>
      </c>
      <c r="AA78" t="s">
        <v>208</v>
      </c>
      <c r="AB78" t="s">
        <v>208</v>
      </c>
      <c r="AC78" t="s">
        <v>208</v>
      </c>
      <c r="AD78">
        <v>148</v>
      </c>
      <c r="AE78">
        <v>234.76</v>
      </c>
      <c r="AF78">
        <v>0.630431</v>
      </c>
      <c r="AG78">
        <v>1</v>
      </c>
      <c r="AH78" t="s">
        <v>207</v>
      </c>
      <c r="AI78" t="s">
        <v>208</v>
      </c>
      <c r="AJ78" t="s">
        <v>208</v>
      </c>
      <c r="AK78" t="s">
        <v>208</v>
      </c>
      <c r="AL78">
        <v>97</v>
      </c>
      <c r="AM78">
        <v>115.5625</v>
      </c>
      <c r="AN78">
        <v>0.839373</v>
      </c>
      <c r="AO78">
        <v>0.997726</v>
      </c>
      <c r="AP78">
        <v>101</v>
      </c>
      <c r="AQ78">
        <v>80.3</v>
      </c>
      <c r="AR78">
        <v>1.257783</v>
      </c>
      <c r="AS78">
        <v>0.014322</v>
      </c>
      <c r="AT78">
        <v>114</v>
      </c>
      <c r="AU78">
        <v>78.7</v>
      </c>
      <c r="AV78">
        <v>1.448539</v>
      </c>
      <c r="AW78">
        <v>1.2E-05</v>
      </c>
      <c r="AX78" t="s">
        <v>1</v>
      </c>
      <c r="AY78" t="s">
        <v>208</v>
      </c>
      <c r="AZ78" t="s">
        <v>208</v>
      </c>
      <c r="BA78" t="s">
        <v>208</v>
      </c>
      <c r="BB78">
        <v>375</v>
      </c>
      <c r="BC78">
        <v>168.02</v>
      </c>
      <c r="BD78">
        <v>2.231877</v>
      </c>
      <c r="BE78">
        <v>0</v>
      </c>
      <c r="BF78">
        <v>437</v>
      </c>
      <c r="BG78">
        <v>233.926829</v>
      </c>
      <c r="BH78">
        <v>1.868106</v>
      </c>
      <c r="BI78">
        <v>0</v>
      </c>
    </row>
    <row r="79" spans="1:61" ht="12.75">
      <c r="A79" t="s">
        <v>133</v>
      </c>
      <c r="B79">
        <v>362</v>
      </c>
      <c r="C79">
        <v>342.194444</v>
      </c>
      <c r="D79">
        <v>1.057878</v>
      </c>
      <c r="E79">
        <v>0.761828</v>
      </c>
      <c r="F79">
        <v>112</v>
      </c>
      <c r="G79">
        <v>108.42</v>
      </c>
      <c r="H79">
        <v>1.03302</v>
      </c>
      <c r="I79">
        <v>0.388804</v>
      </c>
      <c r="J79">
        <v>452</v>
      </c>
      <c r="K79">
        <v>404.846154</v>
      </c>
      <c r="L79">
        <v>1.116473</v>
      </c>
      <c r="M79">
        <v>0.123829</v>
      </c>
      <c r="N79" t="s">
        <v>173</v>
      </c>
      <c r="O79" t="s">
        <v>208</v>
      </c>
      <c r="P79" t="s">
        <v>208</v>
      </c>
      <c r="Q79" t="s">
        <v>208</v>
      </c>
      <c r="R79">
        <v>196</v>
      </c>
      <c r="S79">
        <v>198.98</v>
      </c>
      <c r="T79">
        <v>0.985024</v>
      </c>
      <c r="U79">
        <v>0.606748</v>
      </c>
      <c r="V79" t="s">
        <v>186</v>
      </c>
      <c r="W79" t="s">
        <v>208</v>
      </c>
      <c r="X79" t="s">
        <v>208</v>
      </c>
      <c r="Y79" t="s">
        <v>208</v>
      </c>
      <c r="Z79">
        <v>124</v>
      </c>
      <c r="AA79">
        <v>209.24</v>
      </c>
      <c r="AB79">
        <v>0.592621</v>
      </c>
      <c r="AC79">
        <v>1</v>
      </c>
      <c r="AD79">
        <v>122</v>
      </c>
      <c r="AE79">
        <v>117.2</v>
      </c>
      <c r="AF79">
        <v>1.040956</v>
      </c>
      <c r="AG79">
        <v>0.433576</v>
      </c>
      <c r="AH79">
        <v>87</v>
      </c>
      <c r="AI79">
        <v>83.5</v>
      </c>
      <c r="AJ79">
        <v>1.041916</v>
      </c>
      <c r="AK79">
        <v>0.518875</v>
      </c>
      <c r="AL79">
        <v>123</v>
      </c>
      <c r="AM79">
        <v>122.071429</v>
      </c>
      <c r="AN79">
        <v>1.007607</v>
      </c>
      <c r="AO79">
        <v>0.480396</v>
      </c>
      <c r="AP79">
        <v>228</v>
      </c>
      <c r="AQ79">
        <v>146.357143</v>
      </c>
      <c r="AR79">
        <v>1.557833</v>
      </c>
      <c r="AS79">
        <v>0</v>
      </c>
      <c r="AT79">
        <v>266</v>
      </c>
      <c r="AU79">
        <v>77</v>
      </c>
      <c r="AV79">
        <v>3.454545</v>
      </c>
      <c r="AW79">
        <v>0</v>
      </c>
      <c r="AX79">
        <v>731</v>
      </c>
      <c r="AY79">
        <v>195.2</v>
      </c>
      <c r="AZ79">
        <v>3.744877</v>
      </c>
      <c r="BA79">
        <v>0</v>
      </c>
      <c r="BB79">
        <v>513</v>
      </c>
      <c r="BC79">
        <v>129.68</v>
      </c>
      <c r="BD79">
        <v>3.955891</v>
      </c>
      <c r="BE79">
        <v>0</v>
      </c>
      <c r="BF79">
        <v>239</v>
      </c>
      <c r="BG79">
        <v>100.88</v>
      </c>
      <c r="BH79">
        <v>2.369151</v>
      </c>
      <c r="BI79">
        <v>0</v>
      </c>
    </row>
    <row r="80" spans="1:61" ht="12.75">
      <c r="A80" t="s">
        <v>134</v>
      </c>
      <c r="B80">
        <v>60</v>
      </c>
      <c r="C80">
        <v>97.5</v>
      </c>
      <c r="D80">
        <v>0.615385</v>
      </c>
      <c r="E80">
        <v>0.999992</v>
      </c>
      <c r="F80">
        <v>60</v>
      </c>
      <c r="G80">
        <v>60.84</v>
      </c>
      <c r="H80">
        <v>0.986193</v>
      </c>
      <c r="I80">
        <v>0.53769</v>
      </c>
      <c r="J80">
        <v>79</v>
      </c>
      <c r="K80">
        <v>100.2</v>
      </c>
      <c r="L80">
        <v>0.788423</v>
      </c>
      <c r="M80">
        <v>0.985447</v>
      </c>
      <c r="N80">
        <v>154</v>
      </c>
      <c r="O80">
        <v>192.52</v>
      </c>
      <c r="P80">
        <v>0.799917</v>
      </c>
      <c r="Q80">
        <v>0.999192</v>
      </c>
      <c r="R80">
        <v>147</v>
      </c>
      <c r="S80">
        <v>199.34</v>
      </c>
      <c r="T80">
        <v>0.737434</v>
      </c>
      <c r="U80">
        <v>0.999991</v>
      </c>
      <c r="V80">
        <v>222</v>
      </c>
      <c r="W80">
        <v>212.956522</v>
      </c>
      <c r="X80">
        <v>1.042466</v>
      </c>
      <c r="Y80">
        <v>0.442347</v>
      </c>
      <c r="Z80">
        <v>52</v>
      </c>
      <c r="AA80">
        <v>130.294118</v>
      </c>
      <c r="AB80">
        <v>0.399097</v>
      </c>
      <c r="AC80">
        <v>1</v>
      </c>
      <c r="AD80">
        <v>112</v>
      </c>
      <c r="AE80">
        <v>81.75</v>
      </c>
      <c r="AF80">
        <v>1.370031</v>
      </c>
      <c r="AG80">
        <v>0.154435</v>
      </c>
      <c r="AH80">
        <v>42</v>
      </c>
      <c r="AI80">
        <v>61.8</v>
      </c>
      <c r="AJ80">
        <v>0.679612</v>
      </c>
      <c r="AK80">
        <v>0.991531</v>
      </c>
      <c r="AL80">
        <v>52</v>
      </c>
      <c r="AM80">
        <v>69.5</v>
      </c>
      <c r="AN80">
        <v>0.748201</v>
      </c>
      <c r="AO80">
        <v>0.976948</v>
      </c>
      <c r="AP80">
        <v>42</v>
      </c>
      <c r="AQ80">
        <v>85.8</v>
      </c>
      <c r="AR80">
        <v>0.48951</v>
      </c>
      <c r="AS80">
        <v>1</v>
      </c>
      <c r="AT80" t="s">
        <v>136</v>
      </c>
      <c r="AU80" t="s">
        <v>208</v>
      </c>
      <c r="AV80" t="s">
        <v>208</v>
      </c>
      <c r="AW80" t="s">
        <v>208</v>
      </c>
      <c r="AX80">
        <v>152</v>
      </c>
      <c r="AY80">
        <v>146</v>
      </c>
      <c r="AZ80">
        <v>1.041096</v>
      </c>
      <c r="BA80">
        <v>0.579481</v>
      </c>
      <c r="BB80">
        <v>113</v>
      </c>
      <c r="BC80">
        <v>111.18</v>
      </c>
      <c r="BD80">
        <v>1.01637</v>
      </c>
      <c r="BE80">
        <v>0.472699</v>
      </c>
      <c r="BF80">
        <v>141</v>
      </c>
      <c r="BG80">
        <v>111.4</v>
      </c>
      <c r="BH80">
        <v>1.265709</v>
      </c>
      <c r="BI80">
        <v>0.004647</v>
      </c>
    </row>
    <row r="81" spans="1:61" ht="12.75">
      <c r="A81" t="s">
        <v>135</v>
      </c>
      <c r="B81">
        <v>73</v>
      </c>
      <c r="C81">
        <v>102.64</v>
      </c>
      <c r="D81">
        <v>0.711224</v>
      </c>
      <c r="E81">
        <v>0.998971</v>
      </c>
      <c r="F81">
        <v>102</v>
      </c>
      <c r="G81">
        <v>126.458333</v>
      </c>
      <c r="H81">
        <v>0.80659</v>
      </c>
      <c r="I81">
        <v>0.997407</v>
      </c>
      <c r="J81">
        <v>126</v>
      </c>
      <c r="K81">
        <v>199.666667</v>
      </c>
      <c r="L81">
        <v>0.631052</v>
      </c>
      <c r="M81">
        <v>1</v>
      </c>
      <c r="N81">
        <v>75</v>
      </c>
      <c r="O81">
        <v>55.72</v>
      </c>
      <c r="P81">
        <v>1.346016</v>
      </c>
      <c r="Q81">
        <v>0.003093</v>
      </c>
      <c r="R81">
        <v>163</v>
      </c>
      <c r="S81">
        <v>149.04</v>
      </c>
      <c r="T81">
        <v>1.093666</v>
      </c>
      <c r="U81">
        <v>0.098167</v>
      </c>
      <c r="V81">
        <v>123</v>
      </c>
      <c r="W81">
        <v>115.44</v>
      </c>
      <c r="X81">
        <v>1.065489</v>
      </c>
      <c r="Y81">
        <v>0.232606</v>
      </c>
      <c r="Z81">
        <v>116</v>
      </c>
      <c r="AA81">
        <v>76.74</v>
      </c>
      <c r="AB81">
        <v>1.511598</v>
      </c>
      <c r="AC81">
        <v>2E-06</v>
      </c>
      <c r="AD81">
        <v>125</v>
      </c>
      <c r="AE81">
        <v>151.413043</v>
      </c>
      <c r="AF81">
        <v>0.825556</v>
      </c>
      <c r="AG81">
        <v>0.948224</v>
      </c>
      <c r="AH81">
        <v>125</v>
      </c>
      <c r="AI81">
        <v>162.68</v>
      </c>
      <c r="AJ81">
        <v>0.76838</v>
      </c>
      <c r="AK81">
        <v>0.998951</v>
      </c>
      <c r="AL81">
        <v>167</v>
      </c>
      <c r="AM81">
        <v>152.32</v>
      </c>
      <c r="AN81">
        <v>1.096376</v>
      </c>
      <c r="AO81">
        <v>0.135485</v>
      </c>
      <c r="AP81">
        <v>259</v>
      </c>
      <c r="AQ81">
        <v>209.44</v>
      </c>
      <c r="AR81">
        <v>1.236631</v>
      </c>
      <c r="AS81">
        <v>0.000215</v>
      </c>
      <c r="AT81">
        <v>231</v>
      </c>
      <c r="AU81">
        <v>197.46</v>
      </c>
      <c r="AV81">
        <v>1.169857</v>
      </c>
      <c r="AW81">
        <v>0.006541</v>
      </c>
      <c r="AX81">
        <v>231</v>
      </c>
      <c r="AY81">
        <v>117.72</v>
      </c>
      <c r="AZ81">
        <v>1.962283</v>
      </c>
      <c r="BA81">
        <v>0</v>
      </c>
      <c r="BB81">
        <v>171</v>
      </c>
      <c r="BC81">
        <v>135.78</v>
      </c>
      <c r="BD81">
        <v>1.25939</v>
      </c>
      <c r="BE81">
        <v>0.000924</v>
      </c>
      <c r="BF81">
        <v>62</v>
      </c>
      <c r="BG81">
        <v>67.52</v>
      </c>
      <c r="BH81">
        <v>0.918246</v>
      </c>
      <c r="BI81">
        <v>0.732135</v>
      </c>
    </row>
    <row r="82" spans="1:61" ht="12.75">
      <c r="A82" t="s">
        <v>15</v>
      </c>
      <c r="B82">
        <v>95</v>
      </c>
      <c r="C82">
        <v>67.1875</v>
      </c>
      <c r="D82">
        <v>1.413953</v>
      </c>
      <c r="E82">
        <v>0.000775</v>
      </c>
      <c r="F82">
        <v>219</v>
      </c>
      <c r="G82">
        <v>140</v>
      </c>
      <c r="H82">
        <v>1.564286</v>
      </c>
      <c r="I82">
        <v>0</v>
      </c>
      <c r="J82">
        <v>157</v>
      </c>
      <c r="K82">
        <v>118.12</v>
      </c>
      <c r="L82">
        <v>1.329157</v>
      </c>
      <c r="M82">
        <v>0.000222</v>
      </c>
      <c r="N82">
        <v>126</v>
      </c>
      <c r="O82">
        <v>85.14</v>
      </c>
      <c r="P82">
        <v>1.479915</v>
      </c>
      <c r="Q82">
        <v>5E-06</v>
      </c>
      <c r="R82">
        <v>112</v>
      </c>
      <c r="S82">
        <v>142.56</v>
      </c>
      <c r="T82">
        <v>0.785634</v>
      </c>
      <c r="U82">
        <v>0.997396</v>
      </c>
      <c r="V82">
        <v>56</v>
      </c>
      <c r="W82">
        <v>108.020833</v>
      </c>
      <c r="X82">
        <v>0.518419</v>
      </c>
      <c r="Y82">
        <v>1</v>
      </c>
      <c r="Z82">
        <v>48</v>
      </c>
      <c r="AA82">
        <v>81.384615</v>
      </c>
      <c r="AB82">
        <v>0.589792</v>
      </c>
      <c r="AC82">
        <v>0.999988</v>
      </c>
      <c r="AD82">
        <v>80</v>
      </c>
      <c r="AE82">
        <v>103.84</v>
      </c>
      <c r="AF82">
        <v>0.770416</v>
      </c>
      <c r="AG82">
        <v>0.9916</v>
      </c>
      <c r="AH82">
        <v>69</v>
      </c>
      <c r="AI82">
        <v>112.04</v>
      </c>
      <c r="AJ82">
        <v>0.615851</v>
      </c>
      <c r="AK82">
        <v>0.999997</v>
      </c>
      <c r="AL82">
        <v>52</v>
      </c>
      <c r="AM82">
        <v>46.633333</v>
      </c>
      <c r="AN82">
        <v>1.115082</v>
      </c>
      <c r="AO82">
        <v>0.155496</v>
      </c>
      <c r="AP82">
        <v>90</v>
      </c>
      <c r="AQ82">
        <v>71.24</v>
      </c>
      <c r="AR82">
        <v>1.263335</v>
      </c>
      <c r="AS82">
        <v>0.013091</v>
      </c>
      <c r="AT82">
        <v>179</v>
      </c>
      <c r="AU82">
        <v>139.34</v>
      </c>
      <c r="AV82">
        <v>1.284628</v>
      </c>
      <c r="AW82">
        <v>0.000347</v>
      </c>
      <c r="AX82">
        <v>177</v>
      </c>
      <c r="AY82">
        <v>146.18</v>
      </c>
      <c r="AZ82">
        <v>1.210836</v>
      </c>
      <c r="BA82">
        <v>0.024426</v>
      </c>
      <c r="BB82">
        <v>1293</v>
      </c>
      <c r="BC82">
        <v>585.333333</v>
      </c>
      <c r="BD82">
        <v>2.208998</v>
      </c>
      <c r="BE82">
        <v>0</v>
      </c>
      <c r="BF82">
        <v>353</v>
      </c>
      <c r="BG82">
        <v>192.56</v>
      </c>
      <c r="BH82">
        <v>1.833195</v>
      </c>
      <c r="BI82">
        <v>0</v>
      </c>
    </row>
    <row r="83" spans="1:61" ht="12.75">
      <c r="A83" t="s">
        <v>137</v>
      </c>
      <c r="B83">
        <v>85</v>
      </c>
      <c r="C83">
        <v>95.1</v>
      </c>
      <c r="D83">
        <v>0.893796</v>
      </c>
      <c r="E83">
        <v>0.83903</v>
      </c>
      <c r="F83">
        <v>81</v>
      </c>
      <c r="G83">
        <v>145.6</v>
      </c>
      <c r="H83">
        <v>0.556319</v>
      </c>
      <c r="I83">
        <v>1</v>
      </c>
      <c r="J83">
        <v>111</v>
      </c>
      <c r="K83">
        <v>135.54</v>
      </c>
      <c r="L83">
        <v>0.818946</v>
      </c>
      <c r="M83">
        <v>0.990798</v>
      </c>
      <c r="N83">
        <v>176</v>
      </c>
      <c r="O83">
        <v>173.5</v>
      </c>
      <c r="P83">
        <v>1.014409</v>
      </c>
      <c r="Q83">
        <v>0.748943</v>
      </c>
      <c r="R83">
        <v>184</v>
      </c>
      <c r="S83">
        <v>158.954545</v>
      </c>
      <c r="T83">
        <v>1.157564</v>
      </c>
      <c r="U83">
        <v>0.093784</v>
      </c>
      <c r="V83" t="s">
        <v>174</v>
      </c>
      <c r="W83" t="s">
        <v>208</v>
      </c>
      <c r="X83" t="s">
        <v>208</v>
      </c>
      <c r="Y83" t="s">
        <v>208</v>
      </c>
      <c r="Z83">
        <v>42</v>
      </c>
      <c r="AA83">
        <v>59.846154</v>
      </c>
      <c r="AB83">
        <v>0.701799</v>
      </c>
      <c r="AC83">
        <v>0.974507</v>
      </c>
      <c r="AD83">
        <v>49</v>
      </c>
      <c r="AE83">
        <v>83.36</v>
      </c>
      <c r="AF83">
        <v>0.587812</v>
      </c>
      <c r="AG83">
        <v>0.999983</v>
      </c>
      <c r="AH83">
        <v>94</v>
      </c>
      <c r="AI83">
        <v>101.1</v>
      </c>
      <c r="AJ83">
        <v>0.929773</v>
      </c>
      <c r="AK83">
        <v>0.742154</v>
      </c>
      <c r="AL83">
        <v>60</v>
      </c>
      <c r="AM83">
        <v>64.833333</v>
      </c>
      <c r="AN83">
        <v>0.92545</v>
      </c>
      <c r="AO83">
        <v>0.79356</v>
      </c>
      <c r="AP83">
        <v>114</v>
      </c>
      <c r="AQ83">
        <v>140.58</v>
      </c>
      <c r="AR83">
        <v>0.810926</v>
      </c>
      <c r="AS83">
        <v>0.993346</v>
      </c>
      <c r="AT83">
        <v>105</v>
      </c>
      <c r="AU83">
        <v>114.24</v>
      </c>
      <c r="AV83">
        <v>0.919118</v>
      </c>
      <c r="AW83">
        <v>0.863514</v>
      </c>
      <c r="AX83">
        <v>87</v>
      </c>
      <c r="AY83">
        <v>119.5</v>
      </c>
      <c r="AZ83">
        <v>0.728033</v>
      </c>
      <c r="BA83">
        <v>0.999413</v>
      </c>
      <c r="BB83">
        <v>207</v>
      </c>
      <c r="BC83">
        <v>90.78</v>
      </c>
      <c r="BD83">
        <v>2.280238</v>
      </c>
      <c r="BE83">
        <v>0</v>
      </c>
      <c r="BF83">
        <v>162</v>
      </c>
      <c r="BG83">
        <v>106.36</v>
      </c>
      <c r="BH83">
        <v>1.523129</v>
      </c>
      <c r="BI83">
        <v>0</v>
      </c>
    </row>
    <row r="84" spans="1:61" ht="12.75">
      <c r="A84" t="s">
        <v>47</v>
      </c>
      <c r="B84">
        <v>274</v>
      </c>
      <c r="C84">
        <v>281</v>
      </c>
      <c r="D84">
        <v>0.975089</v>
      </c>
      <c r="E84">
        <v>0.896657</v>
      </c>
      <c r="F84">
        <v>201</v>
      </c>
      <c r="G84">
        <v>142.86</v>
      </c>
      <c r="H84">
        <v>1.406972</v>
      </c>
      <c r="I84">
        <v>2E-06</v>
      </c>
      <c r="J84">
        <v>227</v>
      </c>
      <c r="K84">
        <v>162.83871</v>
      </c>
      <c r="L84">
        <v>1.394017</v>
      </c>
      <c r="M84">
        <v>0.001473</v>
      </c>
      <c r="N84">
        <v>323</v>
      </c>
      <c r="O84">
        <v>249.54</v>
      </c>
      <c r="P84">
        <v>1.294382</v>
      </c>
      <c r="Q84">
        <v>0.000112</v>
      </c>
      <c r="R84">
        <v>339</v>
      </c>
      <c r="S84">
        <v>161.857143</v>
      </c>
      <c r="T84">
        <v>2.09444</v>
      </c>
      <c r="U84">
        <v>0</v>
      </c>
      <c r="V84">
        <v>501</v>
      </c>
      <c r="W84">
        <v>262.666667</v>
      </c>
      <c r="X84">
        <v>1.90736</v>
      </c>
      <c r="Y84">
        <v>0</v>
      </c>
      <c r="Z84">
        <v>445</v>
      </c>
      <c r="AA84">
        <v>351.592593</v>
      </c>
      <c r="AB84">
        <v>1.265669</v>
      </c>
      <c r="AC84">
        <v>0.000301</v>
      </c>
      <c r="AD84">
        <v>265</v>
      </c>
      <c r="AE84">
        <v>215.681818</v>
      </c>
      <c r="AF84">
        <v>1.228662</v>
      </c>
      <c r="AG84">
        <v>0.002886</v>
      </c>
      <c r="AH84">
        <v>163</v>
      </c>
      <c r="AI84">
        <v>138.46</v>
      </c>
      <c r="AJ84">
        <v>1.177235</v>
      </c>
      <c r="AK84">
        <v>0.019808</v>
      </c>
      <c r="AL84">
        <v>89</v>
      </c>
      <c r="AM84">
        <v>82.42</v>
      </c>
      <c r="AN84">
        <v>1.079835</v>
      </c>
      <c r="AO84">
        <v>0.167599</v>
      </c>
      <c r="AP84">
        <v>203</v>
      </c>
      <c r="AQ84">
        <v>173.38</v>
      </c>
      <c r="AR84">
        <v>1.170839</v>
      </c>
      <c r="AS84">
        <v>0.020643</v>
      </c>
      <c r="AT84">
        <v>193</v>
      </c>
      <c r="AU84">
        <v>172.34</v>
      </c>
      <c r="AV84">
        <v>1.119879</v>
      </c>
      <c r="AW84">
        <v>0.131888</v>
      </c>
      <c r="AX84">
        <v>168</v>
      </c>
      <c r="AY84">
        <v>132.26</v>
      </c>
      <c r="AZ84">
        <v>1.270225</v>
      </c>
      <c r="BA84">
        <v>0.001301</v>
      </c>
      <c r="BB84">
        <v>109</v>
      </c>
      <c r="BC84">
        <v>116.560976</v>
      </c>
      <c r="BD84">
        <v>0.935133</v>
      </c>
      <c r="BE84">
        <v>0.868046</v>
      </c>
      <c r="BF84">
        <v>204</v>
      </c>
      <c r="BG84">
        <v>153.219512</v>
      </c>
      <c r="BH84">
        <v>1.331423</v>
      </c>
      <c r="BI84">
        <v>0.000434</v>
      </c>
    </row>
    <row r="85" spans="1:61" ht="12.75">
      <c r="A85" t="s">
        <v>142</v>
      </c>
      <c r="B85">
        <v>276</v>
      </c>
      <c r="C85">
        <v>310.44</v>
      </c>
      <c r="D85">
        <v>0.889061</v>
      </c>
      <c r="E85">
        <v>0.990611</v>
      </c>
      <c r="F85">
        <v>543</v>
      </c>
      <c r="G85">
        <v>630.333333</v>
      </c>
      <c r="H85">
        <v>0.861449</v>
      </c>
      <c r="I85">
        <v>0.999993</v>
      </c>
      <c r="J85">
        <v>181</v>
      </c>
      <c r="K85">
        <v>224.16</v>
      </c>
      <c r="L85">
        <v>0.807459</v>
      </c>
      <c r="M85">
        <v>0.999507</v>
      </c>
      <c r="N85">
        <v>85</v>
      </c>
      <c r="O85">
        <v>84.28</v>
      </c>
      <c r="P85">
        <v>1.008543</v>
      </c>
      <c r="Q85">
        <v>0.450919</v>
      </c>
      <c r="R85">
        <v>8</v>
      </c>
      <c r="S85">
        <v>27.323529</v>
      </c>
      <c r="T85">
        <v>0.292788</v>
      </c>
      <c r="U85">
        <v>0.999994</v>
      </c>
      <c r="V85">
        <v>6</v>
      </c>
      <c r="W85">
        <v>7.82</v>
      </c>
      <c r="X85">
        <v>0.767263</v>
      </c>
      <c r="Y85">
        <v>0.694867</v>
      </c>
      <c r="Z85">
        <v>9</v>
      </c>
      <c r="AA85">
        <v>7.1</v>
      </c>
      <c r="AB85">
        <v>1.267606</v>
      </c>
      <c r="AC85">
        <v>0.267187</v>
      </c>
      <c r="AD85">
        <v>7</v>
      </c>
      <c r="AE85">
        <v>8.65</v>
      </c>
      <c r="AF85">
        <v>0.809249</v>
      </c>
      <c r="AG85">
        <v>0.689245</v>
      </c>
      <c r="AH85">
        <v>14</v>
      </c>
      <c r="AI85">
        <v>6.866667</v>
      </c>
      <c r="AJ85">
        <v>2.038835</v>
      </c>
      <c r="AK85">
        <v>0.004891</v>
      </c>
      <c r="AL85">
        <v>6</v>
      </c>
      <c r="AM85">
        <v>5.6</v>
      </c>
      <c r="AN85">
        <v>1.071429</v>
      </c>
      <c r="AO85">
        <v>0.419433</v>
      </c>
      <c r="AP85">
        <v>69</v>
      </c>
      <c r="AQ85">
        <v>65.666667</v>
      </c>
      <c r="AR85">
        <v>1.050761</v>
      </c>
      <c r="AS85">
        <v>0.370769</v>
      </c>
      <c r="AT85" t="s">
        <v>175</v>
      </c>
      <c r="AU85" t="s">
        <v>208</v>
      </c>
      <c r="AV85" t="s">
        <v>208</v>
      </c>
      <c r="AW85" t="s">
        <v>208</v>
      </c>
      <c r="AX85">
        <v>64</v>
      </c>
      <c r="AY85">
        <v>68.15</v>
      </c>
      <c r="AZ85">
        <v>0.939105</v>
      </c>
      <c r="BA85">
        <v>0.606424</v>
      </c>
      <c r="BB85">
        <v>70</v>
      </c>
      <c r="BC85">
        <v>83.28</v>
      </c>
      <c r="BD85">
        <v>0.840538</v>
      </c>
      <c r="BE85">
        <v>0.899665</v>
      </c>
      <c r="BF85">
        <v>48</v>
      </c>
      <c r="BG85">
        <v>83.12</v>
      </c>
      <c r="BH85">
        <v>0.577478</v>
      </c>
      <c r="BI85">
        <v>0.999984</v>
      </c>
    </row>
    <row r="86" spans="1:61" ht="12.75">
      <c r="A86" t="s">
        <v>147</v>
      </c>
      <c r="B86">
        <v>10</v>
      </c>
      <c r="C86">
        <v>5.682927</v>
      </c>
      <c r="D86">
        <v>1.759657</v>
      </c>
      <c r="E86">
        <v>0.043335</v>
      </c>
      <c r="F86">
        <v>6</v>
      </c>
      <c r="G86">
        <v>6.276596</v>
      </c>
      <c r="H86">
        <v>0.955932</v>
      </c>
      <c r="I86">
        <v>0.442017</v>
      </c>
      <c r="J86">
        <v>94</v>
      </c>
      <c r="K86">
        <v>75.5</v>
      </c>
      <c r="L86">
        <v>1.245033</v>
      </c>
      <c r="M86">
        <v>0.006336</v>
      </c>
      <c r="N86">
        <v>151</v>
      </c>
      <c r="O86">
        <v>136.826087</v>
      </c>
      <c r="P86">
        <v>1.103591</v>
      </c>
      <c r="Q86">
        <v>0.215362</v>
      </c>
      <c r="R86">
        <v>252</v>
      </c>
      <c r="S86">
        <v>175.166667</v>
      </c>
      <c r="T86">
        <v>1.43863</v>
      </c>
      <c r="U86">
        <v>0</v>
      </c>
      <c r="V86" t="s">
        <v>168</v>
      </c>
      <c r="W86" t="s">
        <v>208</v>
      </c>
      <c r="X86" t="s">
        <v>208</v>
      </c>
      <c r="Y86" t="s">
        <v>208</v>
      </c>
      <c r="Z86">
        <v>215</v>
      </c>
      <c r="AA86">
        <v>129.095238</v>
      </c>
      <c r="AB86">
        <v>1.665437</v>
      </c>
      <c r="AC86">
        <v>0</v>
      </c>
      <c r="AD86">
        <v>142</v>
      </c>
      <c r="AE86">
        <v>135.659574</v>
      </c>
      <c r="AF86">
        <v>1.046738</v>
      </c>
      <c r="AG86">
        <v>0.384202</v>
      </c>
      <c r="AH86">
        <v>102</v>
      </c>
      <c r="AI86">
        <v>114.255814</v>
      </c>
      <c r="AJ86">
        <v>0.892734</v>
      </c>
      <c r="AK86">
        <v>0.914522</v>
      </c>
      <c r="AL86">
        <v>168</v>
      </c>
      <c r="AM86">
        <v>116.631579</v>
      </c>
      <c r="AN86">
        <v>1.440433</v>
      </c>
      <c r="AO86">
        <v>4E-06</v>
      </c>
      <c r="AP86">
        <v>101</v>
      </c>
      <c r="AQ86">
        <v>86.333333</v>
      </c>
      <c r="AR86">
        <v>1.169884</v>
      </c>
      <c r="AS86">
        <v>0.317716</v>
      </c>
      <c r="AT86">
        <v>84</v>
      </c>
      <c r="AU86">
        <v>66.909091</v>
      </c>
      <c r="AV86">
        <v>1.255435</v>
      </c>
      <c r="AW86">
        <v>0.11202</v>
      </c>
      <c r="AX86">
        <v>57</v>
      </c>
      <c r="AY86">
        <v>58.066667</v>
      </c>
      <c r="AZ86">
        <v>0.98163</v>
      </c>
      <c r="BA86">
        <v>0.570346</v>
      </c>
      <c r="BB86">
        <v>88</v>
      </c>
      <c r="BC86">
        <v>83.711111</v>
      </c>
      <c r="BD86">
        <v>1.051234</v>
      </c>
      <c r="BE86">
        <v>0.527366</v>
      </c>
      <c r="BF86">
        <v>60</v>
      </c>
      <c r="BG86">
        <v>56.173913</v>
      </c>
      <c r="BH86">
        <v>1.068111</v>
      </c>
      <c r="BI86">
        <v>0.380265</v>
      </c>
    </row>
    <row r="87" spans="1:61" ht="12.75">
      <c r="A87" t="s">
        <v>148</v>
      </c>
      <c r="B87">
        <v>5</v>
      </c>
      <c r="C87">
        <v>6.22</v>
      </c>
      <c r="D87">
        <v>0.803859</v>
      </c>
      <c r="E87">
        <v>0.609467</v>
      </c>
      <c r="F87">
        <v>7</v>
      </c>
      <c r="G87">
        <v>5.42</v>
      </c>
      <c r="H87">
        <v>1.291513</v>
      </c>
      <c r="I87">
        <v>0.181724</v>
      </c>
      <c r="J87">
        <v>3</v>
      </c>
      <c r="K87">
        <v>4.177778</v>
      </c>
      <c r="L87">
        <v>0.718085</v>
      </c>
      <c r="M87">
        <v>0.582681</v>
      </c>
      <c r="N87">
        <v>2</v>
      </c>
      <c r="O87">
        <v>4.6</v>
      </c>
      <c r="P87">
        <v>0.434783</v>
      </c>
      <c r="Q87">
        <v>0.810511</v>
      </c>
      <c r="R87">
        <v>2</v>
      </c>
      <c r="S87">
        <v>5.38</v>
      </c>
      <c r="T87">
        <v>0.371747</v>
      </c>
      <c r="U87">
        <v>0.910459</v>
      </c>
      <c r="V87">
        <v>110</v>
      </c>
      <c r="W87">
        <v>119.8</v>
      </c>
      <c r="X87">
        <v>0.918197</v>
      </c>
      <c r="Y87">
        <v>0.803114</v>
      </c>
      <c r="Z87">
        <v>137</v>
      </c>
      <c r="AA87">
        <v>112.56</v>
      </c>
      <c r="AB87">
        <v>1.217129</v>
      </c>
      <c r="AC87">
        <v>0.017676</v>
      </c>
      <c r="AD87">
        <v>6</v>
      </c>
      <c r="AE87">
        <v>7.46</v>
      </c>
      <c r="AF87">
        <v>0.80429</v>
      </c>
      <c r="AG87">
        <v>0.686463</v>
      </c>
      <c r="AH87">
        <v>2</v>
      </c>
      <c r="AI87">
        <v>6.18</v>
      </c>
      <c r="AJ87">
        <v>0.323625</v>
      </c>
      <c r="AK87">
        <v>0.951866</v>
      </c>
      <c r="AL87">
        <v>6</v>
      </c>
      <c r="AM87">
        <v>6.9</v>
      </c>
      <c r="AN87">
        <v>0.869565</v>
      </c>
      <c r="AO87">
        <v>0.600728</v>
      </c>
      <c r="AP87">
        <v>6</v>
      </c>
      <c r="AQ87">
        <v>4.58</v>
      </c>
      <c r="AR87">
        <v>1.310044</v>
      </c>
      <c r="AS87">
        <v>0.182457</v>
      </c>
      <c r="AT87">
        <v>0</v>
      </c>
      <c r="AU87">
        <v>1</v>
      </c>
      <c r="AV87">
        <v>0</v>
      </c>
      <c r="AW87">
        <v>0.625462</v>
      </c>
      <c r="AX87">
        <v>0</v>
      </c>
      <c r="AY87">
        <v>1.75</v>
      </c>
      <c r="AZ87">
        <v>0</v>
      </c>
      <c r="BA87">
        <v>0.8311</v>
      </c>
      <c r="BB87">
        <v>4</v>
      </c>
      <c r="BC87">
        <v>8.66</v>
      </c>
      <c r="BD87">
        <v>0.461894</v>
      </c>
      <c r="BE87">
        <v>0.94124</v>
      </c>
      <c r="BF87">
        <v>7</v>
      </c>
      <c r="BG87">
        <v>9.7</v>
      </c>
      <c r="BH87">
        <v>0.721649</v>
      </c>
      <c r="BI87">
        <v>0.760805</v>
      </c>
    </row>
    <row r="401" spans="1:60" ht="12.75">
      <c r="A401" t="s">
        <v>42</v>
      </c>
      <c r="B401">
        <f>AVERAGE(B3:B357)</f>
        <v>144.56060606060606</v>
      </c>
      <c r="C401">
        <f>AVERAGE(C3:C357)</f>
        <v>130.37275531818185</v>
      </c>
      <c r="D401">
        <f>B401/C401</f>
        <v>1.1088252734077606</v>
      </c>
      <c r="F401">
        <f>AVERAGE(F3:F357)</f>
        <v>160.70422535211267</v>
      </c>
      <c r="G401">
        <f>AVERAGE(G3:G357)</f>
        <v>143.73384250704228</v>
      </c>
      <c r="H401">
        <f>F401/G401</f>
        <v>1.118068108032657</v>
      </c>
      <c r="J401">
        <f>AVERAGE(J3:J357)</f>
        <v>181.66197183098592</v>
      </c>
      <c r="K401">
        <f>AVERAGE(K3:K357)</f>
        <v>168.40729061971834</v>
      </c>
      <c r="L401">
        <f>J401/K401</f>
        <v>1.078706100920524</v>
      </c>
      <c r="N401">
        <f>AVERAGE(N3:N357)</f>
        <v>159.86301369863014</v>
      </c>
      <c r="O401">
        <f>AVERAGE(O3:O357)</f>
        <v>135.11464783561647</v>
      </c>
      <c r="P401">
        <f>N401/O401</f>
        <v>1.183165676404849</v>
      </c>
      <c r="R401">
        <f>AVERAGE(R3:R357)</f>
        <v>153.47222222222223</v>
      </c>
      <c r="S401">
        <f>AVERAGE(S3:S357)</f>
        <v>131.16867787499996</v>
      </c>
      <c r="T401">
        <f>R401/S401</f>
        <v>1.1700371209693592</v>
      </c>
      <c r="V401">
        <f>AVERAGE(V3:V357)</f>
        <v>147.18309859154928</v>
      </c>
      <c r="W401">
        <f>AVERAGE(W3:W357)</f>
        <v>138.9533976197183</v>
      </c>
      <c r="X401">
        <f>V401/W401</f>
        <v>1.0592263385624703</v>
      </c>
      <c r="Z401">
        <f>AVERAGE(Z3:Z357)</f>
        <v>145.98648648648648</v>
      </c>
      <c r="AA401">
        <f>AVERAGE(AA3:AA357)</f>
        <v>130.66930164864866</v>
      </c>
      <c r="AB401">
        <f>Z401/AA401</f>
        <v>1.1172209895100196</v>
      </c>
      <c r="AD401">
        <f>AVERAGE(AD3:AD357)</f>
        <v>140.70833333333334</v>
      </c>
      <c r="AE401">
        <f>AVERAGE(AE3:AE357)</f>
        <v>130.13366093055552</v>
      </c>
      <c r="AF401">
        <f>AD401/AE401</f>
        <v>1.0812600854164927</v>
      </c>
      <c r="AH401">
        <f>AVERAGE(AH3:AH357)</f>
        <v>124.21917808219177</v>
      </c>
      <c r="AI401">
        <f>AVERAGE(AI3:AI357)</f>
        <v>114.42155682191782</v>
      </c>
      <c r="AJ401">
        <f>AH401/AI401</f>
        <v>1.085627407390748</v>
      </c>
      <c r="AL401">
        <f>AVERAGE(AL3:AL357)</f>
        <v>127.38666666666667</v>
      </c>
      <c r="AM401">
        <f>AVERAGE(AM3:AM357)</f>
        <v>109.5240728533333</v>
      </c>
      <c r="AN401">
        <f>AL401/AM401</f>
        <v>1.1630928557345896</v>
      </c>
      <c r="AP401">
        <f>AVERAGE(AP3:AP357)</f>
        <v>137.3835616438356</v>
      </c>
      <c r="AQ401">
        <f>AVERAGE(AQ3:AQ357)</f>
        <v>122.01211854794518</v>
      </c>
      <c r="AR401">
        <f>AP401/AQ401</f>
        <v>1.1259829210313248</v>
      </c>
      <c r="AT401">
        <f>AVERAGE(AT3:AT357)</f>
        <v>127.73239436619718</v>
      </c>
      <c r="AU401">
        <f>AVERAGE(AU3:AU357)</f>
        <v>107.24353315492957</v>
      </c>
      <c r="AV401">
        <f>AT401/AU401</f>
        <v>1.1910498526905893</v>
      </c>
      <c r="AX401">
        <f>AVERAGE(AX3:AX357)</f>
        <v>121.86764705882354</v>
      </c>
      <c r="AY401">
        <f>AVERAGE(AY3:AY357)</f>
        <v>104.52485914705883</v>
      </c>
      <c r="AZ401">
        <f>AX401/AY401</f>
        <v>1.1659202227420815</v>
      </c>
      <c r="BB401">
        <f>AVERAGE(BB3:BB357)</f>
        <v>146.65753424657535</v>
      </c>
      <c r="BC401">
        <f>AVERAGE(BC3:BC357)</f>
        <v>118.80983702739732</v>
      </c>
      <c r="BD401">
        <f>BB401/BC401</f>
        <v>1.2343888175922368</v>
      </c>
      <c r="BF401">
        <f>AVERAGE(BF3:BF357)</f>
        <v>136.9493670886076</v>
      </c>
      <c r="BG401">
        <f>AVERAGE(BG3:BG357)</f>
        <v>125.87272024050633</v>
      </c>
      <c r="BH401">
        <f>BF401/BG401</f>
        <v>1.0879987881960207</v>
      </c>
    </row>
    <row r="402" spans="1:60" ht="12.75">
      <c r="A402" t="s">
        <v>43</v>
      </c>
      <c r="B402">
        <f>STDEV(B3:B357)</f>
        <v>141.5570696316647</v>
      </c>
      <c r="C402">
        <f>STDEV(C3:C357)</f>
        <v>96.8638246584548</v>
      </c>
      <c r="D402">
        <f>STDEV(D3:D357)</f>
        <v>0.5863155266470771</v>
      </c>
      <c r="F402">
        <f>STDEV(F3:F357)</f>
        <v>156.7420441695934</v>
      </c>
      <c r="G402">
        <f>STDEV(G3:G357)</f>
        <v>130.64873044371404</v>
      </c>
      <c r="H402">
        <f>STDEV(H3:H357)</f>
        <v>0.5988044182245126</v>
      </c>
      <c r="J402">
        <f>STDEV(J3:J357)</f>
        <v>194.80113989560678</v>
      </c>
      <c r="K402">
        <f>STDEV(K3:K357)</f>
        <v>158.36407030046263</v>
      </c>
      <c r="L402">
        <f>STDEV(L3:L357)</f>
        <v>0.39954965279396776</v>
      </c>
      <c r="N402">
        <f>STDEV(N3:N357)</f>
        <v>122.88966540362009</v>
      </c>
      <c r="O402">
        <f>STDEV(O3:O357)</f>
        <v>100.80675014282203</v>
      </c>
      <c r="P402">
        <f>STDEV(P3:P357)</f>
        <v>0.35921050949023475</v>
      </c>
      <c r="R402">
        <f>STDEV(R3:R357)</f>
        <v>130.64767934768622</v>
      </c>
      <c r="S402">
        <f>STDEV(S3:S357)</f>
        <v>83.32706637303096</v>
      </c>
      <c r="T402">
        <f>STDEV(T3:T357)</f>
        <v>0.49233821601463185</v>
      </c>
      <c r="V402">
        <f>STDEV(V3:V357)</f>
        <v>125.28508175461901</v>
      </c>
      <c r="W402">
        <f>STDEV(W3:W357)</f>
        <v>98.63303579177263</v>
      </c>
      <c r="X402">
        <f>STDEV(X3:X357)</f>
        <v>0.4257092486125205</v>
      </c>
      <c r="Z402">
        <f>STDEV(Z3:Z357)</f>
        <v>146.91750487787667</v>
      </c>
      <c r="AA402">
        <f>STDEV(AA3:AA357)</f>
        <v>128.41245798246246</v>
      </c>
      <c r="AB402">
        <f>STDEV(AB3:AB357)</f>
        <v>0.4741007642224122</v>
      </c>
      <c r="AD402">
        <f>STDEV(AD3:AD357)</f>
        <v>115.62889125542002</v>
      </c>
      <c r="AE402">
        <f>STDEV(AE3:AE357)</f>
        <v>85.592104481427</v>
      </c>
      <c r="AF402">
        <f>STDEV(AF3:AF357)</f>
        <v>0.37952063161104616</v>
      </c>
      <c r="AH402">
        <f>STDEV(AH3:AH357)</f>
        <v>85.80909796612195</v>
      </c>
      <c r="AI402">
        <f>STDEV(AI3:AI357)</f>
        <v>72.39007510547391</v>
      </c>
      <c r="AJ402">
        <f>STDEV(AJ3:AJ357)</f>
        <v>0.3561153565491666</v>
      </c>
      <c r="AL402">
        <f>STDEV(AL3:AL357)</f>
        <v>112.72004226368942</v>
      </c>
      <c r="AM402">
        <f>STDEV(AM3:AM357)</f>
        <v>79.00940650858065</v>
      </c>
      <c r="AN402">
        <f>STDEV(AN3:AN357)</f>
        <v>0.5037999653235671</v>
      </c>
      <c r="AP402">
        <f>STDEV(AP3:AP357)</f>
        <v>126.0189172458055</v>
      </c>
      <c r="AQ402">
        <f>STDEV(AQ3:AQ357)</f>
        <v>89.86092480332486</v>
      </c>
      <c r="AR402">
        <f>STDEV(AR3:AR357)</f>
        <v>0.5970605031802608</v>
      </c>
      <c r="AT402">
        <f>STDEV(AT3:AT357)</f>
        <v>107.29225211628801</v>
      </c>
      <c r="AU402">
        <f>STDEV(AU3:AU357)</f>
        <v>77.619022058224</v>
      </c>
      <c r="AV402">
        <f>STDEV(AV3:AV357)</f>
        <v>0.6474684595292522</v>
      </c>
      <c r="AX402">
        <f>STDEV(AX3:AX357)</f>
        <v>108.36352644242321</v>
      </c>
      <c r="AY402">
        <f>STDEV(AY3:AY357)</f>
        <v>64.42900558717004</v>
      </c>
      <c r="AZ402">
        <f>STDEV(AZ3:AZ357)</f>
        <v>0.5304320250455831</v>
      </c>
      <c r="BB402">
        <f>STDEV(BB3:BB357)</f>
        <v>168.02523117229234</v>
      </c>
      <c r="BC402">
        <f>STDEV(BC3:BC357)</f>
        <v>82.00272711553944</v>
      </c>
      <c r="BD402">
        <f>STDEV(BD3:BD357)</f>
        <v>0.7361575631767808</v>
      </c>
      <c r="BF402">
        <f>STDEV(BF3:BF357)</f>
        <v>120.17603527626667</v>
      </c>
      <c r="BG402">
        <f>STDEV(BG3:BG357)</f>
        <v>85.77801398222668</v>
      </c>
      <c r="BH402">
        <f>STDEV(BH3:BH357)</f>
        <v>0.4195224455806693</v>
      </c>
    </row>
    <row r="403" spans="1:61" ht="12.75">
      <c r="A403" t="s">
        <v>197</v>
      </c>
      <c r="E403">
        <f>COUNTIF(E3:E357,"&lt;.05")</f>
        <v>19</v>
      </c>
      <c r="I403">
        <f>COUNTIF(I3:I357,"&lt;.05")</f>
        <v>23</v>
      </c>
      <c r="M403">
        <f>COUNTIF(M3:M357,"&lt;.05")</f>
        <v>22</v>
      </c>
      <c r="Q403">
        <f>COUNTIF(Q3:Q357,"&lt;.05")</f>
        <v>32</v>
      </c>
      <c r="U403">
        <f>COUNTIF(U3:U357,"&lt;.05")</f>
        <v>22</v>
      </c>
      <c r="Y403">
        <f>COUNTIF(Y3:Y357,"&lt;.05")</f>
        <v>16</v>
      </c>
      <c r="AC403">
        <f>COUNTIF(AC3:AC357,"&lt;.05")</f>
        <v>29</v>
      </c>
      <c r="AG403">
        <f>COUNTIF(AG3:AG357,"&lt;.05")</f>
        <v>19</v>
      </c>
      <c r="AK403">
        <f>COUNTIF(AK3:AK357,"&lt;.05")</f>
        <v>26</v>
      </c>
      <c r="AO403">
        <f>COUNTIF(AO3:AO357,"&lt;.05")</f>
        <v>23</v>
      </c>
      <c r="AS403">
        <f>COUNTIF(AS3:AS357,"&lt;.05")</f>
        <v>24</v>
      </c>
      <c r="AW403">
        <f>COUNTIF(AW3:AW357,"&lt;.05")</f>
        <v>24</v>
      </c>
      <c r="BA403">
        <f>COUNTIF(BA3:BA357,"&lt;.05")</f>
        <v>20</v>
      </c>
      <c r="BE403">
        <f>COUNTIF(BE3:BE357,"&lt;.05")</f>
        <v>28</v>
      </c>
      <c r="BI403">
        <f>COUNTIF(BI3:BI357,"&lt;.05")</f>
        <v>22</v>
      </c>
    </row>
    <row r="404" spans="1:61" ht="12.75">
      <c r="A404" t="s">
        <v>198</v>
      </c>
      <c r="E404">
        <f>COUNTIF(E3:E357,"&gt;=0")</f>
        <v>66</v>
      </c>
      <c r="I404">
        <f>COUNTIF(I3:I357,"&gt;=0")</f>
        <v>71</v>
      </c>
      <c r="M404">
        <f>COUNTIF(M3:M357,"&gt;=0")</f>
        <v>71</v>
      </c>
      <c r="Q404">
        <f>COUNTIF(Q3:Q357,"&gt;=0")</f>
        <v>73</v>
      </c>
      <c r="U404">
        <f>COUNTIF(U3:U357,"&gt;=0")</f>
        <v>72</v>
      </c>
      <c r="Y404">
        <f>COUNTIF(Y3:Y357,"&gt;=0")</f>
        <v>71</v>
      </c>
      <c r="AC404">
        <f>COUNTIF(AC3:AC357,"&gt;=0")</f>
        <v>74</v>
      </c>
      <c r="AG404">
        <f>COUNTIF(AG3:AG357,"&gt;=0")</f>
        <v>72</v>
      </c>
      <c r="AK404">
        <f>COUNTIF(AK3:AK357,"&gt;=0")</f>
        <v>73</v>
      </c>
      <c r="AO404">
        <f>COUNTIF(AO3:AO357,"&gt;=0")</f>
        <v>75</v>
      </c>
      <c r="AS404">
        <f>COUNTIF(AS3:AS357,"&gt;=0")</f>
        <v>73</v>
      </c>
      <c r="AW404">
        <f>COUNTIF(AW3:AW357,"&gt;=0")</f>
        <v>71</v>
      </c>
      <c r="BA404">
        <f>COUNTIF(BA3:BA357,"&gt;=0")</f>
        <v>68</v>
      </c>
      <c r="BE404">
        <f>COUNTIF(BE3:BE357,"&gt;=0")</f>
        <v>73</v>
      </c>
      <c r="BI404">
        <f>COUNTIF(BI3:BI357,"&gt;=0")</f>
        <v>78</v>
      </c>
    </row>
    <row r="405" spans="1:61" ht="12.75">
      <c r="A405" t="s">
        <v>199</v>
      </c>
      <c r="E405">
        <f>E403/E404</f>
        <v>0.2878787878787879</v>
      </c>
      <c r="I405">
        <f>I403/I404</f>
        <v>0.323943661971831</v>
      </c>
      <c r="M405">
        <f>M403/M404</f>
        <v>0.30985915492957744</v>
      </c>
      <c r="Q405">
        <f>Q403/Q404</f>
        <v>0.4383561643835616</v>
      </c>
      <c r="U405">
        <f>U403/U404</f>
        <v>0.3055555555555556</v>
      </c>
      <c r="Y405">
        <f>Y403/Y404</f>
        <v>0.22535211267605634</v>
      </c>
      <c r="AC405">
        <f>AC403/AC404</f>
        <v>0.3918918918918919</v>
      </c>
      <c r="AG405">
        <f>AG403/AG404</f>
        <v>0.2638888888888889</v>
      </c>
      <c r="AK405">
        <f>AK403/AK404</f>
        <v>0.3561643835616438</v>
      </c>
      <c r="AO405">
        <f>AO403/AO404</f>
        <v>0.30666666666666664</v>
      </c>
      <c r="AS405">
        <f>AS403/AS404</f>
        <v>0.3287671232876712</v>
      </c>
      <c r="AW405">
        <f>AW403/AW404</f>
        <v>0.3380281690140845</v>
      </c>
      <c r="BA405">
        <f>BA403/BA404</f>
        <v>0.29411764705882354</v>
      </c>
      <c r="BE405">
        <f>BE403/BE404</f>
        <v>0.3835616438356164</v>
      </c>
      <c r="BI405">
        <f>BI403/BI404</f>
        <v>0.28205128205128205</v>
      </c>
    </row>
    <row r="407" spans="1:60" ht="12.75">
      <c r="A407" t="s">
        <v>200</v>
      </c>
      <c r="D407">
        <f>COUNTIF(D3:D357,"&gt;1")</f>
        <v>28</v>
      </c>
      <c r="H407">
        <f>COUNTIF(H3:H357,"&gt;1")</f>
        <v>32</v>
      </c>
      <c r="L407">
        <f>COUNTIF(L3:L357,"&gt;1")</f>
        <v>35</v>
      </c>
      <c r="P407">
        <f>COUNTIF(P3:P357,"&gt;1")</f>
        <v>46</v>
      </c>
      <c r="T407">
        <f>COUNTIF(T3:T357,"&gt;1")</f>
        <v>37</v>
      </c>
      <c r="X407">
        <f>COUNTIF(X3:X357,"&gt;1")</f>
        <v>30</v>
      </c>
      <c r="AB407">
        <f>COUNTIF(AB3:AB357,"&gt;1")</f>
        <v>38</v>
      </c>
      <c r="AF407">
        <f>COUNTIF(AF3:AF357,"&gt;1")</f>
        <v>37</v>
      </c>
      <c r="AJ407">
        <f>COUNTIF(AJ3:AJ357,"&gt;1")</f>
        <v>38</v>
      </c>
      <c r="AN407">
        <f>COUNTIF(AN3:AN357,"&gt;1")</f>
        <v>41</v>
      </c>
      <c r="AR407">
        <f>COUNTIF(AR3:AR357,"&gt;1")</f>
        <v>35</v>
      </c>
      <c r="AV407">
        <f>COUNTIF(AV3:AV357,"&gt;1")</f>
        <v>41</v>
      </c>
      <c r="AZ407">
        <f>COUNTIF(AZ3:AZ357,"&gt;1")</f>
        <v>34</v>
      </c>
      <c r="BD407">
        <f>COUNTIF(BD3:BD357,"&gt;1")</f>
        <v>44</v>
      </c>
      <c r="BH407">
        <f>COUNTIF(BH3:BH357,"&gt;1")</f>
        <v>35</v>
      </c>
    </row>
    <row r="408" spans="1:60" ht="12.75">
      <c r="A408" t="s">
        <v>201</v>
      </c>
      <c r="D408">
        <f>COUNTIF(D3:D357,"&gt;=0")</f>
        <v>66</v>
      </c>
      <c r="H408">
        <f>COUNTIF(H3:H357,"&gt;=0")</f>
        <v>71</v>
      </c>
      <c r="L408">
        <f>COUNTIF(L3:L357,"&gt;=0")</f>
        <v>71</v>
      </c>
      <c r="P408">
        <f>COUNTIF(P3:P357,"&gt;=0")</f>
        <v>73</v>
      </c>
      <c r="T408">
        <f>COUNTIF(T3:T357,"&gt;=0")</f>
        <v>72</v>
      </c>
      <c r="X408">
        <f>COUNTIF(X3:X357,"&gt;=0")</f>
        <v>71</v>
      </c>
      <c r="AB408">
        <f>COUNTIF(AB3:AB357,"&gt;=0")</f>
        <v>74</v>
      </c>
      <c r="AF408">
        <f>COUNTIF(AF3:AF357,"&gt;=0")</f>
        <v>72</v>
      </c>
      <c r="AJ408">
        <f>COUNTIF(AJ3:AJ357,"&gt;=0")</f>
        <v>73</v>
      </c>
      <c r="AN408">
        <f>COUNTIF(AN3:AN357,"&gt;=0")</f>
        <v>75</v>
      </c>
      <c r="AR408">
        <f>COUNTIF(AR3:AR357,"&gt;=0")</f>
        <v>73</v>
      </c>
      <c r="AV408">
        <f>COUNTIF(AV3:AV357,"&gt;=0")</f>
        <v>71</v>
      </c>
      <c r="AZ408">
        <f>COUNTIF(AZ3:AZ357,"&gt;=0")</f>
        <v>68</v>
      </c>
      <c r="BD408">
        <f>COUNTIF(BD3:BD357,"&gt;=0")</f>
        <v>73</v>
      </c>
      <c r="BH408">
        <f>COUNTIF(BH3:BH357,"&gt;=0")</f>
        <v>78</v>
      </c>
    </row>
    <row r="409" spans="4:60" ht="12.75">
      <c r="D409">
        <f>D407/D408</f>
        <v>0.42424242424242425</v>
      </c>
      <c r="H409">
        <f>H407/H408</f>
        <v>0.4507042253521127</v>
      </c>
      <c r="L409">
        <f>L407/L408</f>
        <v>0.49295774647887325</v>
      </c>
      <c r="P409">
        <f>P407/P408</f>
        <v>0.6301369863013698</v>
      </c>
      <c r="T409">
        <f>T407/T408</f>
        <v>0.5138888888888888</v>
      </c>
      <c r="X409">
        <f>X407/X408</f>
        <v>0.4225352112676056</v>
      </c>
      <c r="AB409">
        <f>AB407/AB408</f>
        <v>0.5135135135135135</v>
      </c>
      <c r="AF409">
        <f>AF407/AF408</f>
        <v>0.5138888888888888</v>
      </c>
      <c r="AJ409">
        <f>AJ407/AJ408</f>
        <v>0.5205479452054794</v>
      </c>
      <c r="AN409">
        <f>AN407/AN408</f>
        <v>0.5466666666666666</v>
      </c>
      <c r="AR409">
        <f>AR407/AR408</f>
        <v>0.4794520547945205</v>
      </c>
      <c r="AV409">
        <f>AV407/AV408</f>
        <v>0.5774647887323944</v>
      </c>
      <c r="AZ409">
        <f>AZ407/AZ408</f>
        <v>0.5</v>
      </c>
      <c r="BD409">
        <f>BD407/BD408</f>
        <v>0.6027397260273972</v>
      </c>
      <c r="BH409">
        <f>BH407/BH408</f>
        <v>0.44871794871794873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401"/>
  <sheetViews>
    <sheetView workbookViewId="0" topLeftCell="A1">
      <pane ySplit="1" topLeftCell="BM2" activePane="bottomLeft" state="frozen"/>
      <selection pane="topLeft" activeCell="A1" sqref="A1"/>
      <selection pane="bottomLeft" activeCell="C3" sqref="C3"/>
    </sheetView>
  </sheetViews>
  <sheetFormatPr defaultColWidth="11.00390625" defaultRowHeight="12.75"/>
  <cols>
    <col min="1" max="1" width="14.625" style="0" bestFit="1" customWidth="1"/>
    <col min="2" max="31" width="12.00390625" style="0" bestFit="1" customWidth="1"/>
  </cols>
  <sheetData>
    <row r="1" spans="1:31" ht="12.75">
      <c r="A1" s="2" t="s">
        <v>44</v>
      </c>
      <c r="B1" s="3" t="s">
        <v>31</v>
      </c>
      <c r="C1" s="3"/>
      <c r="D1" s="3" t="s">
        <v>32</v>
      </c>
      <c r="E1" s="3"/>
      <c r="F1" s="3" t="s">
        <v>33</v>
      </c>
      <c r="G1" s="3"/>
      <c r="H1" s="3" t="s">
        <v>34</v>
      </c>
      <c r="I1" s="3"/>
      <c r="J1" s="3" t="s">
        <v>16</v>
      </c>
      <c r="K1" s="3"/>
      <c r="L1" s="3" t="s">
        <v>17</v>
      </c>
      <c r="M1" s="3"/>
      <c r="N1" s="3" t="s">
        <v>18</v>
      </c>
      <c r="O1" s="3"/>
      <c r="P1" s="3" t="s">
        <v>19</v>
      </c>
      <c r="Q1" s="3"/>
      <c r="R1" s="3" t="s">
        <v>20</v>
      </c>
      <c r="S1" s="3"/>
      <c r="T1" s="3" t="s">
        <v>21</v>
      </c>
      <c r="U1" s="3"/>
      <c r="V1" s="3" t="s">
        <v>22</v>
      </c>
      <c r="W1" s="3"/>
      <c r="X1" s="3" t="s">
        <v>23</v>
      </c>
      <c r="Y1" s="3"/>
      <c r="Z1" s="3" t="s">
        <v>48</v>
      </c>
      <c r="AA1" s="3"/>
      <c r="AB1" s="3" t="s">
        <v>49</v>
      </c>
      <c r="AC1" s="3"/>
      <c r="AD1" s="3" t="s">
        <v>41</v>
      </c>
      <c r="AE1" s="3"/>
    </row>
    <row r="2" spans="1:31" ht="12.75">
      <c r="A2" t="s">
        <v>50</v>
      </c>
      <c r="B2" t="s">
        <v>207</v>
      </c>
      <c r="C2" t="s">
        <v>208</v>
      </c>
      <c r="D2" t="s">
        <v>207</v>
      </c>
      <c r="E2" t="s">
        <v>208</v>
      </c>
      <c r="F2" t="s">
        <v>207</v>
      </c>
      <c r="G2" t="s">
        <v>208</v>
      </c>
      <c r="H2" t="s">
        <v>207</v>
      </c>
      <c r="I2" t="s">
        <v>208</v>
      </c>
      <c r="J2" t="s">
        <v>207</v>
      </c>
      <c r="K2" t="s">
        <v>208</v>
      </c>
      <c r="L2" t="s">
        <v>207</v>
      </c>
      <c r="M2" t="s">
        <v>208</v>
      </c>
      <c r="N2" t="s">
        <v>207</v>
      </c>
      <c r="O2" t="s">
        <v>208</v>
      </c>
      <c r="P2" t="s">
        <v>207</v>
      </c>
      <c r="Q2" t="s">
        <v>208</v>
      </c>
      <c r="R2" t="s">
        <v>207</v>
      </c>
      <c r="S2" t="s">
        <v>208</v>
      </c>
      <c r="T2">
        <v>-0.218016</v>
      </c>
      <c r="U2">
        <v>0.030657</v>
      </c>
      <c r="V2">
        <v>-0.226262</v>
      </c>
      <c r="W2">
        <v>0.331576</v>
      </c>
      <c r="X2">
        <v>-0.301968</v>
      </c>
      <c r="Y2">
        <v>0.495991</v>
      </c>
      <c r="Z2" t="s">
        <v>207</v>
      </c>
      <c r="AA2" t="s">
        <v>208</v>
      </c>
      <c r="AB2" t="s">
        <v>207</v>
      </c>
      <c r="AC2" t="s">
        <v>208</v>
      </c>
      <c r="AD2" t="s">
        <v>207</v>
      </c>
      <c r="AE2" t="s">
        <v>208</v>
      </c>
    </row>
    <row r="3" spans="1:31" ht="12.75">
      <c r="A3" t="s">
        <v>53</v>
      </c>
      <c r="B3">
        <v>3.541144</v>
      </c>
      <c r="C3">
        <v>-0.011212</v>
      </c>
      <c r="D3" t="s">
        <v>207</v>
      </c>
      <c r="E3" t="s">
        <v>208</v>
      </c>
      <c r="F3" t="s">
        <v>207</v>
      </c>
      <c r="G3" t="s">
        <v>208</v>
      </c>
      <c r="H3" t="s">
        <v>207</v>
      </c>
      <c r="I3" t="s">
        <v>208</v>
      </c>
      <c r="J3" t="s">
        <v>207</v>
      </c>
      <c r="K3" t="s">
        <v>208</v>
      </c>
      <c r="L3">
        <v>-0.375474</v>
      </c>
      <c r="M3">
        <v>-0.214065</v>
      </c>
      <c r="N3">
        <v>-0.646602</v>
      </c>
      <c r="O3">
        <v>0.061388</v>
      </c>
      <c r="P3">
        <v>-0.407681</v>
      </c>
      <c r="Q3">
        <v>0.227834</v>
      </c>
      <c r="R3">
        <v>-0.366656</v>
      </c>
      <c r="S3">
        <v>0.254015</v>
      </c>
      <c r="T3">
        <v>-0.462254</v>
      </c>
      <c r="U3">
        <v>-0.093901</v>
      </c>
      <c r="V3">
        <v>-0.798539</v>
      </c>
      <c r="W3">
        <v>-0.087425</v>
      </c>
      <c r="X3">
        <v>1.444403</v>
      </c>
      <c r="Y3">
        <v>0.412737</v>
      </c>
      <c r="Z3">
        <v>5.171333</v>
      </c>
      <c r="AA3">
        <v>0.985525</v>
      </c>
      <c r="AB3" t="s">
        <v>54</v>
      </c>
      <c r="AC3" t="s">
        <v>208</v>
      </c>
      <c r="AD3">
        <v>2.634973</v>
      </c>
      <c r="AE3">
        <v>0.184303</v>
      </c>
    </row>
    <row r="4" spans="1:31" ht="12.75">
      <c r="A4" t="s">
        <v>55</v>
      </c>
      <c r="B4">
        <v>7.382902</v>
      </c>
      <c r="C4">
        <v>-0.017197</v>
      </c>
      <c r="D4">
        <v>7.022993</v>
      </c>
      <c r="E4">
        <v>-0.514617</v>
      </c>
      <c r="F4">
        <v>3.446214</v>
      </c>
      <c r="G4">
        <v>0.042738</v>
      </c>
      <c r="H4">
        <v>0.649684</v>
      </c>
      <c r="I4">
        <v>-0.490652</v>
      </c>
      <c r="J4">
        <v>-0.048626</v>
      </c>
      <c r="K4">
        <v>-0.30198</v>
      </c>
      <c r="L4">
        <v>-0.710265</v>
      </c>
      <c r="M4">
        <v>0.389024</v>
      </c>
      <c r="N4">
        <v>-0.11399</v>
      </c>
      <c r="O4">
        <v>0.211792</v>
      </c>
      <c r="P4">
        <v>-0.14275</v>
      </c>
      <c r="Q4">
        <v>0.3863</v>
      </c>
      <c r="R4">
        <v>-0.121436</v>
      </c>
      <c r="S4">
        <v>0.341417</v>
      </c>
      <c r="T4">
        <v>1.185731</v>
      </c>
      <c r="U4">
        <v>0.351972</v>
      </c>
      <c r="V4" t="s">
        <v>56</v>
      </c>
      <c r="W4" t="s">
        <v>208</v>
      </c>
      <c r="X4">
        <v>0.520491</v>
      </c>
      <c r="Y4">
        <v>0.744105</v>
      </c>
      <c r="Z4">
        <v>0.587348</v>
      </c>
      <c r="AA4">
        <v>0.766841</v>
      </c>
      <c r="AB4">
        <v>-0.009953</v>
      </c>
      <c r="AC4">
        <v>0.458098</v>
      </c>
      <c r="AD4">
        <v>-0.350266</v>
      </c>
      <c r="AE4">
        <v>0.286074</v>
      </c>
    </row>
    <row r="5" spans="1:31" ht="12.75">
      <c r="A5" t="s">
        <v>51</v>
      </c>
      <c r="B5" t="s">
        <v>207</v>
      </c>
      <c r="C5" t="s">
        <v>208</v>
      </c>
      <c r="D5" t="s">
        <v>207</v>
      </c>
      <c r="E5" t="s">
        <v>208</v>
      </c>
      <c r="F5" t="s">
        <v>207</v>
      </c>
      <c r="G5" t="s">
        <v>208</v>
      </c>
      <c r="H5" t="s">
        <v>207</v>
      </c>
      <c r="I5" t="s">
        <v>208</v>
      </c>
      <c r="J5" t="s">
        <v>207</v>
      </c>
      <c r="K5" t="s">
        <v>208</v>
      </c>
      <c r="L5">
        <v>0.783979</v>
      </c>
      <c r="M5">
        <v>0.366229</v>
      </c>
      <c r="N5" t="s">
        <v>209</v>
      </c>
      <c r="O5" t="s">
        <v>208</v>
      </c>
      <c r="P5">
        <v>0.589472</v>
      </c>
      <c r="Q5">
        <v>0.722665</v>
      </c>
      <c r="R5">
        <v>0.763155</v>
      </c>
      <c r="S5">
        <v>0.646431</v>
      </c>
      <c r="T5">
        <v>0.789962</v>
      </c>
      <c r="U5">
        <v>0.728979</v>
      </c>
      <c r="V5">
        <v>0.22983</v>
      </c>
      <c r="W5">
        <v>0.672686</v>
      </c>
      <c r="X5">
        <v>2.191173</v>
      </c>
      <c r="Y5">
        <v>0.60071</v>
      </c>
      <c r="Z5">
        <v>2.871961</v>
      </c>
      <c r="AA5">
        <v>1.049732</v>
      </c>
      <c r="AB5" t="s">
        <v>210</v>
      </c>
      <c r="AC5" t="s">
        <v>208</v>
      </c>
      <c r="AD5">
        <v>2.856157</v>
      </c>
      <c r="AE5">
        <v>0.476624</v>
      </c>
    </row>
    <row r="6" spans="1:31" ht="12.75">
      <c r="A6" t="s">
        <v>52</v>
      </c>
      <c r="B6" t="s">
        <v>207</v>
      </c>
      <c r="C6" t="s">
        <v>208</v>
      </c>
      <c r="D6" t="s">
        <v>207</v>
      </c>
      <c r="E6" t="s">
        <v>208</v>
      </c>
      <c r="F6" t="s">
        <v>207</v>
      </c>
      <c r="G6" t="s">
        <v>208</v>
      </c>
      <c r="H6" t="s">
        <v>207</v>
      </c>
      <c r="I6" t="s">
        <v>208</v>
      </c>
      <c r="J6" t="s">
        <v>207</v>
      </c>
      <c r="K6" t="s">
        <v>208</v>
      </c>
      <c r="L6" t="s">
        <v>207</v>
      </c>
      <c r="M6" t="s">
        <v>208</v>
      </c>
      <c r="N6" t="s">
        <v>209</v>
      </c>
      <c r="O6" t="s">
        <v>208</v>
      </c>
      <c r="P6" t="s">
        <v>207</v>
      </c>
      <c r="Q6" t="s">
        <v>208</v>
      </c>
      <c r="R6" t="s">
        <v>207</v>
      </c>
      <c r="S6" t="s">
        <v>208</v>
      </c>
      <c r="T6" t="s">
        <v>207</v>
      </c>
      <c r="U6" t="s">
        <v>208</v>
      </c>
      <c r="V6">
        <v>0.123439</v>
      </c>
      <c r="W6">
        <v>0.244145</v>
      </c>
      <c r="X6">
        <v>2.228714</v>
      </c>
      <c r="Y6">
        <v>0.708155</v>
      </c>
      <c r="Z6">
        <v>4.80484</v>
      </c>
      <c r="AA6">
        <v>0.851403</v>
      </c>
      <c r="AB6">
        <v>0.578522</v>
      </c>
      <c r="AC6">
        <v>0.258603</v>
      </c>
      <c r="AD6">
        <v>0.563345</v>
      </c>
      <c r="AE6">
        <v>0.078703</v>
      </c>
    </row>
    <row r="7" spans="1:31" ht="12.75">
      <c r="A7" t="s">
        <v>57</v>
      </c>
      <c r="B7">
        <v>0.837052</v>
      </c>
      <c r="C7">
        <v>0.027395</v>
      </c>
      <c r="D7">
        <v>1.875374</v>
      </c>
      <c r="E7">
        <v>-0.08511</v>
      </c>
      <c r="F7">
        <v>0.507932</v>
      </c>
      <c r="G7">
        <v>0.429664</v>
      </c>
      <c r="H7">
        <v>0.90182</v>
      </c>
      <c r="I7">
        <v>0.814156</v>
      </c>
      <c r="J7">
        <v>0.151425</v>
      </c>
      <c r="K7">
        <v>0.341112</v>
      </c>
      <c r="L7">
        <v>0.15456</v>
      </c>
      <c r="M7">
        <v>-0.192646</v>
      </c>
      <c r="N7">
        <v>0.728782</v>
      </c>
      <c r="O7">
        <v>0.055786</v>
      </c>
      <c r="P7">
        <v>-0.11267</v>
      </c>
      <c r="Q7">
        <v>0.235965</v>
      </c>
      <c r="R7">
        <v>0.498207</v>
      </c>
      <c r="S7">
        <v>0.373481</v>
      </c>
      <c r="T7">
        <v>0.470843</v>
      </c>
      <c r="U7">
        <v>0.506664</v>
      </c>
      <c r="V7">
        <v>0.241927</v>
      </c>
      <c r="W7">
        <v>0.756873</v>
      </c>
      <c r="X7">
        <v>0.307849</v>
      </c>
      <c r="Y7">
        <v>0.455993</v>
      </c>
      <c r="Z7">
        <v>-0.231957</v>
      </c>
      <c r="AA7">
        <v>0.749696</v>
      </c>
      <c r="AB7">
        <v>0.491306</v>
      </c>
      <c r="AC7">
        <v>0.453782</v>
      </c>
      <c r="AD7">
        <v>0.345746</v>
      </c>
      <c r="AE7">
        <v>-0.140467</v>
      </c>
    </row>
    <row r="8" spans="1:31" ht="12.75">
      <c r="A8" t="s">
        <v>58</v>
      </c>
      <c r="B8">
        <v>6.04788</v>
      </c>
      <c r="C8">
        <v>1.265547</v>
      </c>
      <c r="D8">
        <v>7.560172</v>
      </c>
      <c r="E8">
        <v>1.149739</v>
      </c>
      <c r="F8">
        <v>4.238817</v>
      </c>
      <c r="G8">
        <v>0.555354</v>
      </c>
      <c r="H8">
        <v>1.9933</v>
      </c>
      <c r="I8">
        <v>0.668052</v>
      </c>
      <c r="J8">
        <v>1.015118</v>
      </c>
      <c r="K8">
        <v>0.655425</v>
      </c>
      <c r="L8" t="s">
        <v>0</v>
      </c>
      <c r="M8" t="s">
        <v>208</v>
      </c>
      <c r="N8">
        <v>-0.317343</v>
      </c>
      <c r="O8">
        <v>0.374613</v>
      </c>
      <c r="P8">
        <v>0.893973</v>
      </c>
      <c r="Q8">
        <v>0.38034</v>
      </c>
      <c r="R8">
        <v>0.089796</v>
      </c>
      <c r="S8">
        <v>0.201746</v>
      </c>
      <c r="T8">
        <v>0.02336</v>
      </c>
      <c r="U8">
        <v>0.053539</v>
      </c>
      <c r="V8">
        <v>0.022025</v>
      </c>
      <c r="W8">
        <v>0.224341</v>
      </c>
      <c r="X8">
        <v>0.423117</v>
      </c>
      <c r="Y8">
        <v>0.193574</v>
      </c>
      <c r="Z8">
        <v>-0.01036</v>
      </c>
      <c r="AA8">
        <v>0.405096</v>
      </c>
      <c r="AB8">
        <v>1.438804</v>
      </c>
      <c r="AC8">
        <v>0.5655</v>
      </c>
      <c r="AD8">
        <v>-0.306916</v>
      </c>
      <c r="AE8">
        <v>0.453281</v>
      </c>
    </row>
    <row r="9" spans="1:31" ht="12.75">
      <c r="A9" t="s">
        <v>59</v>
      </c>
      <c r="B9" t="s">
        <v>207</v>
      </c>
      <c r="C9" t="s">
        <v>208</v>
      </c>
      <c r="D9" t="s">
        <v>207</v>
      </c>
      <c r="E9" t="s">
        <v>208</v>
      </c>
      <c r="F9" t="s">
        <v>207</v>
      </c>
      <c r="G9" t="s">
        <v>208</v>
      </c>
      <c r="H9" t="s">
        <v>207</v>
      </c>
      <c r="I9" t="s">
        <v>208</v>
      </c>
      <c r="J9" t="s">
        <v>207</v>
      </c>
      <c r="K9" t="s">
        <v>208</v>
      </c>
      <c r="L9">
        <v>-0.524135</v>
      </c>
      <c r="M9">
        <v>0.413921</v>
      </c>
      <c r="N9">
        <v>-0.329489</v>
      </c>
      <c r="O9">
        <v>-0.101906</v>
      </c>
      <c r="P9">
        <v>-0.155923</v>
      </c>
      <c r="Q9">
        <v>0.107304</v>
      </c>
      <c r="R9">
        <v>-0.601864</v>
      </c>
      <c r="S9">
        <v>-0.688775</v>
      </c>
      <c r="T9">
        <v>-1.452352</v>
      </c>
      <c r="U9">
        <v>-0.71461</v>
      </c>
      <c r="V9">
        <v>-1.013459</v>
      </c>
      <c r="W9">
        <v>-0.697504</v>
      </c>
      <c r="X9">
        <v>-0.331531</v>
      </c>
      <c r="Y9">
        <v>-0.686982</v>
      </c>
      <c r="Z9" t="s">
        <v>207</v>
      </c>
      <c r="AA9" t="s">
        <v>208</v>
      </c>
      <c r="AB9" t="s">
        <v>207</v>
      </c>
      <c r="AC9" t="s">
        <v>208</v>
      </c>
      <c r="AD9" t="s">
        <v>207</v>
      </c>
      <c r="AE9" t="s">
        <v>208</v>
      </c>
    </row>
    <row r="10" spans="1:31" ht="12.75">
      <c r="A10" t="s">
        <v>60</v>
      </c>
      <c r="B10">
        <v>1.187898</v>
      </c>
      <c r="C10">
        <v>-0.060266</v>
      </c>
      <c r="D10">
        <v>1.024825</v>
      </c>
      <c r="E10">
        <v>0.069123</v>
      </c>
      <c r="F10">
        <v>0.575241</v>
      </c>
      <c r="G10">
        <v>-0.048797</v>
      </c>
      <c r="H10">
        <v>-0.699617</v>
      </c>
      <c r="I10">
        <v>0.410586</v>
      </c>
      <c r="J10">
        <v>0.290047</v>
      </c>
      <c r="K10">
        <v>0.647939</v>
      </c>
      <c r="L10">
        <v>0.808564</v>
      </c>
      <c r="M10">
        <v>0.368899</v>
      </c>
      <c r="N10">
        <v>0.960038</v>
      </c>
      <c r="O10">
        <v>0.005902</v>
      </c>
      <c r="P10">
        <v>0.51117</v>
      </c>
      <c r="Q10">
        <v>0.559843</v>
      </c>
      <c r="R10">
        <v>-0.323228</v>
      </c>
      <c r="S10">
        <v>-0.759115</v>
      </c>
      <c r="T10">
        <v>0.012774</v>
      </c>
      <c r="U10">
        <v>-0.63804</v>
      </c>
      <c r="V10">
        <v>-0.974899</v>
      </c>
      <c r="W10">
        <v>-0.751777</v>
      </c>
      <c r="X10">
        <v>-0.553641</v>
      </c>
      <c r="Y10">
        <v>-0.799462</v>
      </c>
      <c r="Z10">
        <v>-0.869729</v>
      </c>
      <c r="AA10">
        <v>-0.645209</v>
      </c>
      <c r="AB10">
        <v>-0.369433</v>
      </c>
      <c r="AC10">
        <v>-0.747141</v>
      </c>
      <c r="AD10">
        <v>0.339144</v>
      </c>
      <c r="AE10">
        <v>0.418184</v>
      </c>
    </row>
    <row r="11" spans="1:31" ht="12.75">
      <c r="A11" t="s">
        <v>61</v>
      </c>
      <c r="B11">
        <v>4.790606</v>
      </c>
      <c r="C11">
        <v>0.27809</v>
      </c>
      <c r="D11">
        <v>3.192142</v>
      </c>
      <c r="E11">
        <v>0.552526</v>
      </c>
      <c r="F11">
        <v>1.334548</v>
      </c>
      <c r="G11">
        <v>0.242004</v>
      </c>
      <c r="H11">
        <v>0.715506</v>
      </c>
      <c r="I11">
        <v>1.009664</v>
      </c>
      <c r="J11">
        <v>0.551403</v>
      </c>
      <c r="K11">
        <v>0.979996</v>
      </c>
      <c r="L11">
        <v>0.80154</v>
      </c>
      <c r="M11">
        <v>0.625169</v>
      </c>
      <c r="N11">
        <v>1.068893</v>
      </c>
      <c r="O11">
        <v>1.100255</v>
      </c>
      <c r="P11">
        <v>2.179746</v>
      </c>
      <c r="Q11">
        <v>1.566466</v>
      </c>
      <c r="R11">
        <v>0.38549</v>
      </c>
      <c r="S11">
        <v>0.733285</v>
      </c>
      <c r="T11">
        <v>-0.179473</v>
      </c>
      <c r="U11">
        <v>0.410581</v>
      </c>
      <c r="V11">
        <v>0.224284</v>
      </c>
      <c r="W11">
        <v>0.321022</v>
      </c>
      <c r="X11">
        <v>1.041908</v>
      </c>
      <c r="Y11">
        <v>0.483772</v>
      </c>
      <c r="Z11">
        <v>0.557323</v>
      </c>
      <c r="AA11">
        <v>0.59445</v>
      </c>
      <c r="AB11">
        <v>0.988495</v>
      </c>
      <c r="AC11">
        <v>0.210161</v>
      </c>
      <c r="AD11">
        <v>0.27541</v>
      </c>
      <c r="AE11">
        <v>0.200573</v>
      </c>
    </row>
    <row r="12" spans="1:31" ht="12.75">
      <c r="A12" t="s">
        <v>62</v>
      </c>
      <c r="B12" t="s">
        <v>207</v>
      </c>
      <c r="C12" t="s">
        <v>208</v>
      </c>
      <c r="D12" t="s">
        <v>207</v>
      </c>
      <c r="E12" t="s">
        <v>208</v>
      </c>
      <c r="F12" t="s">
        <v>207</v>
      </c>
      <c r="G12" t="s">
        <v>208</v>
      </c>
      <c r="H12" t="s">
        <v>207</v>
      </c>
      <c r="I12" t="s">
        <v>208</v>
      </c>
      <c r="J12" t="s">
        <v>207</v>
      </c>
      <c r="K12" t="s">
        <v>208</v>
      </c>
      <c r="L12">
        <v>1.003888</v>
      </c>
      <c r="M12">
        <v>0.165267</v>
      </c>
      <c r="N12">
        <v>0.998827</v>
      </c>
      <c r="O12">
        <v>0.418738</v>
      </c>
      <c r="P12">
        <v>0.77129</v>
      </c>
      <c r="Q12">
        <v>0.877521</v>
      </c>
      <c r="R12">
        <v>0.386327</v>
      </c>
      <c r="S12">
        <v>0.634816</v>
      </c>
      <c r="T12">
        <v>-0.132388</v>
      </c>
      <c r="U12">
        <v>0.562646</v>
      </c>
      <c r="V12">
        <v>-0.073797</v>
      </c>
      <c r="W12">
        <v>0.390907</v>
      </c>
      <c r="X12">
        <v>0.707036</v>
      </c>
      <c r="Y12">
        <v>0.261191</v>
      </c>
      <c r="Z12" t="s">
        <v>207</v>
      </c>
      <c r="AA12" t="s">
        <v>208</v>
      </c>
      <c r="AB12">
        <v>2.070738</v>
      </c>
      <c r="AC12">
        <v>0.602583</v>
      </c>
      <c r="AD12" t="s">
        <v>63</v>
      </c>
      <c r="AE12" t="s">
        <v>208</v>
      </c>
    </row>
    <row r="13" spans="1:31" ht="12.75">
      <c r="A13" t="s">
        <v>25</v>
      </c>
      <c r="B13" t="s">
        <v>207</v>
      </c>
      <c r="C13" t="s">
        <v>208</v>
      </c>
      <c r="D13" t="s">
        <v>207</v>
      </c>
      <c r="E13" t="s">
        <v>208</v>
      </c>
      <c r="F13" t="s">
        <v>207</v>
      </c>
      <c r="G13" t="s">
        <v>208</v>
      </c>
      <c r="H13" t="s">
        <v>207</v>
      </c>
      <c r="I13" t="s">
        <v>208</v>
      </c>
      <c r="J13" t="s">
        <v>207</v>
      </c>
      <c r="K13" t="s">
        <v>208</v>
      </c>
      <c r="L13" t="s">
        <v>207</v>
      </c>
      <c r="M13" t="s">
        <v>208</v>
      </c>
      <c r="N13" t="s">
        <v>207</v>
      </c>
      <c r="O13" t="s">
        <v>208</v>
      </c>
      <c r="P13" t="s">
        <v>207</v>
      </c>
      <c r="Q13" t="s">
        <v>208</v>
      </c>
      <c r="R13" t="s">
        <v>207</v>
      </c>
      <c r="S13" t="s">
        <v>208</v>
      </c>
      <c r="T13" t="s">
        <v>207</v>
      </c>
      <c r="U13" t="s">
        <v>208</v>
      </c>
      <c r="V13" t="s">
        <v>207</v>
      </c>
      <c r="W13" t="s">
        <v>208</v>
      </c>
      <c r="X13" t="s">
        <v>207</v>
      </c>
      <c r="Y13" t="s">
        <v>208</v>
      </c>
      <c r="Z13" t="s">
        <v>207</v>
      </c>
      <c r="AA13" t="s">
        <v>208</v>
      </c>
      <c r="AB13" t="s">
        <v>207</v>
      </c>
      <c r="AC13" t="s">
        <v>208</v>
      </c>
      <c r="AD13" t="s">
        <v>207</v>
      </c>
      <c r="AE13" t="s">
        <v>208</v>
      </c>
    </row>
    <row r="14" spans="1:31" ht="12.75">
      <c r="A14" t="s">
        <v>64</v>
      </c>
      <c r="B14" t="s">
        <v>207</v>
      </c>
      <c r="C14" t="s">
        <v>208</v>
      </c>
      <c r="D14" t="s">
        <v>207</v>
      </c>
      <c r="E14" t="s">
        <v>208</v>
      </c>
      <c r="F14" t="s">
        <v>207</v>
      </c>
      <c r="G14" t="s">
        <v>208</v>
      </c>
      <c r="H14">
        <v>-1.078371</v>
      </c>
      <c r="I14">
        <v>-0.867512</v>
      </c>
      <c r="J14">
        <v>-0.95718</v>
      </c>
      <c r="K14">
        <v>-0.529135</v>
      </c>
      <c r="L14">
        <v>1.110111</v>
      </c>
      <c r="M14">
        <v>-0.703262</v>
      </c>
      <c r="N14">
        <v>0.261161</v>
      </c>
      <c r="O14">
        <v>-0.611604</v>
      </c>
      <c r="P14">
        <v>0.084472</v>
      </c>
      <c r="Q14">
        <v>-0.37514</v>
      </c>
      <c r="R14">
        <v>-0.586853</v>
      </c>
      <c r="S14">
        <v>-0.646306</v>
      </c>
      <c r="T14">
        <v>2.117238</v>
      </c>
      <c r="U14">
        <v>1.289703</v>
      </c>
      <c r="V14">
        <v>4.178029</v>
      </c>
      <c r="W14">
        <v>3.053003</v>
      </c>
      <c r="X14">
        <v>3.036858</v>
      </c>
      <c r="Y14">
        <v>2.007553</v>
      </c>
      <c r="Z14">
        <v>1.614611</v>
      </c>
      <c r="AA14">
        <v>0.974616</v>
      </c>
      <c r="AB14">
        <v>0.439887</v>
      </c>
      <c r="AC14">
        <v>0.398361</v>
      </c>
      <c r="AD14">
        <v>2.027497</v>
      </c>
      <c r="AE14">
        <v>0.476999</v>
      </c>
    </row>
    <row r="15" spans="1:31" ht="12.75">
      <c r="A15" t="s">
        <v>65</v>
      </c>
      <c r="B15">
        <v>0.867339</v>
      </c>
      <c r="C15">
        <v>1.016168</v>
      </c>
      <c r="D15" t="s">
        <v>207</v>
      </c>
      <c r="E15" t="s">
        <v>208</v>
      </c>
      <c r="F15" t="s">
        <v>1</v>
      </c>
      <c r="G15" t="s">
        <v>208</v>
      </c>
      <c r="H15" t="s">
        <v>207</v>
      </c>
      <c r="I15" t="s">
        <v>208</v>
      </c>
      <c r="J15" t="s">
        <v>207</v>
      </c>
      <c r="K15" t="s">
        <v>208</v>
      </c>
      <c r="L15">
        <v>0.745337</v>
      </c>
      <c r="M15">
        <v>0.307346</v>
      </c>
      <c r="N15">
        <v>1.159195</v>
      </c>
      <c r="O15">
        <v>0.489714</v>
      </c>
      <c r="P15">
        <v>1.191513</v>
      </c>
      <c r="Q15">
        <v>0.450913</v>
      </c>
      <c r="R15">
        <v>3.179797</v>
      </c>
      <c r="S15">
        <v>0.865149</v>
      </c>
      <c r="T15">
        <v>2.407886</v>
      </c>
      <c r="U15">
        <v>0.510029</v>
      </c>
      <c r="V15">
        <v>2.465766</v>
      </c>
      <c r="W15">
        <v>0.341412</v>
      </c>
      <c r="X15" t="s">
        <v>66</v>
      </c>
      <c r="Y15" t="s">
        <v>208</v>
      </c>
      <c r="Z15" t="s">
        <v>207</v>
      </c>
      <c r="AA15" t="s">
        <v>208</v>
      </c>
      <c r="AB15" t="s">
        <v>207</v>
      </c>
      <c r="AC15" t="s">
        <v>208</v>
      </c>
      <c r="AD15" t="s">
        <v>207</v>
      </c>
      <c r="AE15" t="s">
        <v>208</v>
      </c>
    </row>
    <row r="16" spans="1:31" ht="12.75">
      <c r="A16" t="s">
        <v>26</v>
      </c>
      <c r="B16" t="s">
        <v>207</v>
      </c>
      <c r="C16" t="s">
        <v>208</v>
      </c>
      <c r="D16" t="s">
        <v>207</v>
      </c>
      <c r="E16" t="s">
        <v>208</v>
      </c>
      <c r="F16" t="s">
        <v>207</v>
      </c>
      <c r="G16" t="s">
        <v>208</v>
      </c>
      <c r="H16" t="s">
        <v>207</v>
      </c>
      <c r="I16" t="s">
        <v>208</v>
      </c>
      <c r="J16" t="s">
        <v>207</v>
      </c>
      <c r="K16" t="s">
        <v>208</v>
      </c>
      <c r="L16" t="s">
        <v>207</v>
      </c>
      <c r="M16" t="s">
        <v>208</v>
      </c>
      <c r="N16" t="s">
        <v>207</v>
      </c>
      <c r="O16" t="s">
        <v>208</v>
      </c>
      <c r="P16" t="s">
        <v>207</v>
      </c>
      <c r="Q16" t="s">
        <v>208</v>
      </c>
      <c r="R16" t="s">
        <v>207</v>
      </c>
      <c r="S16" t="s">
        <v>208</v>
      </c>
      <c r="T16" t="s">
        <v>207</v>
      </c>
      <c r="U16" t="s">
        <v>208</v>
      </c>
      <c r="V16" t="s">
        <v>207</v>
      </c>
      <c r="W16" t="s">
        <v>208</v>
      </c>
      <c r="X16" t="s">
        <v>207</v>
      </c>
      <c r="Y16" t="s">
        <v>208</v>
      </c>
      <c r="Z16" t="s">
        <v>207</v>
      </c>
      <c r="AA16" t="s">
        <v>208</v>
      </c>
      <c r="AB16">
        <v>1.14871</v>
      </c>
      <c r="AC16">
        <v>0.015397</v>
      </c>
      <c r="AD16">
        <v>0.716738</v>
      </c>
      <c r="AE16">
        <v>0.392321</v>
      </c>
    </row>
    <row r="17" spans="1:31" ht="12.75">
      <c r="A17" t="s">
        <v>67</v>
      </c>
      <c r="B17">
        <v>0.799007</v>
      </c>
      <c r="C17">
        <v>0.032476</v>
      </c>
      <c r="D17">
        <v>1.216901</v>
      </c>
      <c r="E17">
        <v>-0.02191</v>
      </c>
      <c r="F17">
        <v>0.327731</v>
      </c>
      <c r="G17">
        <v>-0.016431</v>
      </c>
      <c r="H17">
        <v>0.019434</v>
      </c>
      <c r="I17">
        <v>-0.173739</v>
      </c>
      <c r="J17">
        <v>1.116952</v>
      </c>
      <c r="K17">
        <v>0.104222</v>
      </c>
      <c r="L17">
        <v>0.581155</v>
      </c>
      <c r="M17">
        <v>0.519505</v>
      </c>
      <c r="N17">
        <v>0.759159</v>
      </c>
      <c r="O17">
        <v>0.21293</v>
      </c>
      <c r="P17">
        <v>0.02257</v>
      </c>
      <c r="Q17">
        <v>0.478681</v>
      </c>
      <c r="R17">
        <v>-0.152849</v>
      </c>
      <c r="S17">
        <v>0.256143</v>
      </c>
      <c r="T17">
        <v>0.652477</v>
      </c>
      <c r="U17">
        <v>0.341419</v>
      </c>
      <c r="V17">
        <v>0.87284</v>
      </c>
      <c r="W17">
        <v>-0.209112</v>
      </c>
      <c r="X17" t="s">
        <v>207</v>
      </c>
      <c r="Y17" t="s">
        <v>208</v>
      </c>
      <c r="Z17" t="s">
        <v>207</v>
      </c>
      <c r="AA17" t="s">
        <v>208</v>
      </c>
      <c r="AB17" t="s">
        <v>68</v>
      </c>
      <c r="AC17" t="s">
        <v>208</v>
      </c>
      <c r="AD17">
        <v>0.770482</v>
      </c>
      <c r="AE17">
        <v>0.574413</v>
      </c>
    </row>
    <row r="18" spans="1:31" ht="12.75">
      <c r="A18" t="s">
        <v>69</v>
      </c>
      <c r="B18">
        <v>5.189551</v>
      </c>
      <c r="C18">
        <v>0.524701</v>
      </c>
      <c r="D18">
        <v>6.489327</v>
      </c>
      <c r="E18">
        <v>0.896146</v>
      </c>
      <c r="F18">
        <v>2.519807</v>
      </c>
      <c r="G18">
        <v>1.33253</v>
      </c>
      <c r="H18">
        <v>1.102698</v>
      </c>
      <c r="I18">
        <v>0.62264</v>
      </c>
      <c r="J18">
        <v>0.798588</v>
      </c>
      <c r="K18">
        <v>0.881664</v>
      </c>
      <c r="L18">
        <v>1.793778</v>
      </c>
      <c r="M18">
        <v>1.654308</v>
      </c>
      <c r="N18">
        <v>1.218247</v>
      </c>
      <c r="O18">
        <v>0.873946</v>
      </c>
      <c r="P18">
        <v>0.186836</v>
      </c>
      <c r="Q18">
        <v>0.476683</v>
      </c>
      <c r="R18">
        <v>1.022223</v>
      </c>
      <c r="S18">
        <v>0.196236</v>
      </c>
      <c r="T18">
        <v>0.745337</v>
      </c>
      <c r="U18">
        <v>0.606498</v>
      </c>
      <c r="V18">
        <v>1.637631</v>
      </c>
      <c r="W18">
        <v>1.185956</v>
      </c>
      <c r="X18">
        <v>3.078049</v>
      </c>
      <c r="Y18">
        <v>1.336867</v>
      </c>
      <c r="Z18">
        <v>3.363584</v>
      </c>
      <c r="AA18">
        <v>1.379347</v>
      </c>
      <c r="AB18">
        <v>1.739811</v>
      </c>
      <c r="AC18">
        <v>0.945274</v>
      </c>
      <c r="AD18" t="s">
        <v>70</v>
      </c>
      <c r="AE18" t="s">
        <v>208</v>
      </c>
    </row>
    <row r="19" spans="1:31" ht="12.75">
      <c r="A19" t="s">
        <v>71</v>
      </c>
      <c r="B19" t="s">
        <v>207</v>
      </c>
      <c r="C19" t="s">
        <v>208</v>
      </c>
      <c r="D19" t="s">
        <v>207</v>
      </c>
      <c r="E19" t="s">
        <v>208</v>
      </c>
      <c r="F19" t="s">
        <v>207</v>
      </c>
      <c r="G19" t="s">
        <v>208</v>
      </c>
      <c r="H19" t="s">
        <v>207</v>
      </c>
      <c r="I19" t="s">
        <v>208</v>
      </c>
      <c r="J19" t="s">
        <v>207</v>
      </c>
      <c r="K19" t="s">
        <v>208</v>
      </c>
      <c r="L19" t="s">
        <v>207</v>
      </c>
      <c r="M19" t="s">
        <v>208</v>
      </c>
      <c r="N19" t="s">
        <v>207</v>
      </c>
      <c r="O19" t="s">
        <v>208</v>
      </c>
      <c r="P19" t="s">
        <v>207</v>
      </c>
      <c r="Q19" t="s">
        <v>208</v>
      </c>
      <c r="R19" t="s">
        <v>207</v>
      </c>
      <c r="S19" t="s">
        <v>208</v>
      </c>
      <c r="T19" t="s">
        <v>207</v>
      </c>
      <c r="U19" t="s">
        <v>208</v>
      </c>
      <c r="V19" t="s">
        <v>207</v>
      </c>
      <c r="W19" t="s">
        <v>208</v>
      </c>
      <c r="X19" t="s">
        <v>207</v>
      </c>
      <c r="Y19" t="s">
        <v>208</v>
      </c>
      <c r="Z19" t="s">
        <v>207</v>
      </c>
      <c r="AA19" t="s">
        <v>208</v>
      </c>
      <c r="AB19" t="s">
        <v>207</v>
      </c>
      <c r="AC19" t="s">
        <v>208</v>
      </c>
      <c r="AD19" t="s">
        <v>70</v>
      </c>
      <c r="AE19" t="s">
        <v>208</v>
      </c>
    </row>
    <row r="20" spans="1:31" ht="12.75">
      <c r="A20" t="s">
        <v>72</v>
      </c>
      <c r="B20" t="s">
        <v>207</v>
      </c>
      <c r="C20" t="s">
        <v>208</v>
      </c>
      <c r="D20" t="s">
        <v>207</v>
      </c>
      <c r="E20" t="s">
        <v>208</v>
      </c>
      <c r="F20" t="s">
        <v>207</v>
      </c>
      <c r="G20" t="s">
        <v>208</v>
      </c>
      <c r="H20" t="s">
        <v>207</v>
      </c>
      <c r="I20" t="s">
        <v>208</v>
      </c>
      <c r="J20">
        <v>0.404759</v>
      </c>
      <c r="K20">
        <v>0.479644</v>
      </c>
      <c r="L20">
        <v>1.006633</v>
      </c>
      <c r="M20">
        <v>1.154187</v>
      </c>
      <c r="N20">
        <v>0.386908</v>
      </c>
      <c r="O20">
        <v>0.876321</v>
      </c>
      <c r="P20">
        <v>0.141705</v>
      </c>
      <c r="Q20">
        <v>0.625834</v>
      </c>
      <c r="R20">
        <v>2.069354</v>
      </c>
      <c r="S20">
        <v>0.123724</v>
      </c>
      <c r="T20">
        <v>4.029254</v>
      </c>
      <c r="U20">
        <v>0.196787</v>
      </c>
      <c r="V20">
        <v>5.898929</v>
      </c>
      <c r="W20">
        <v>0.678496</v>
      </c>
      <c r="X20" t="s">
        <v>207</v>
      </c>
      <c r="Y20" t="s">
        <v>208</v>
      </c>
      <c r="Z20" t="s">
        <v>207</v>
      </c>
      <c r="AA20" t="s">
        <v>208</v>
      </c>
      <c r="AB20" t="s">
        <v>207</v>
      </c>
      <c r="AC20" t="s">
        <v>208</v>
      </c>
      <c r="AD20" t="s">
        <v>70</v>
      </c>
      <c r="AE20" t="s">
        <v>208</v>
      </c>
    </row>
    <row r="21" spans="1:31" ht="12.75">
      <c r="A21" t="s">
        <v>73</v>
      </c>
      <c r="B21">
        <v>3.279484</v>
      </c>
      <c r="C21">
        <v>0.377618</v>
      </c>
      <c r="D21">
        <v>4.280044</v>
      </c>
      <c r="E21">
        <v>0.997564</v>
      </c>
      <c r="F21" t="s">
        <v>1</v>
      </c>
      <c r="G21" t="s">
        <v>208</v>
      </c>
      <c r="H21">
        <v>2.814517</v>
      </c>
      <c r="I21">
        <v>0.580307</v>
      </c>
      <c r="J21">
        <v>2.09338</v>
      </c>
      <c r="K21">
        <v>0.407549</v>
      </c>
      <c r="L21">
        <v>0.741848</v>
      </c>
      <c r="M21">
        <v>0.479449</v>
      </c>
      <c r="N21">
        <v>0.940861</v>
      </c>
      <c r="O21">
        <v>0.446184</v>
      </c>
      <c r="P21">
        <v>-0.03878</v>
      </c>
      <c r="Q21">
        <v>0.240965</v>
      </c>
      <c r="R21">
        <v>0.204672</v>
      </c>
      <c r="S21">
        <v>0.687526</v>
      </c>
      <c r="T21">
        <v>0.403033</v>
      </c>
      <c r="U21">
        <v>0.373848</v>
      </c>
      <c r="V21">
        <v>2.110198</v>
      </c>
      <c r="W21">
        <v>0.137582</v>
      </c>
      <c r="X21">
        <v>4.54859</v>
      </c>
      <c r="Y21">
        <v>0.32792</v>
      </c>
      <c r="Z21">
        <v>1.032874</v>
      </c>
      <c r="AA21">
        <v>-0.015302</v>
      </c>
      <c r="AB21">
        <v>-0.018092</v>
      </c>
      <c r="AC21">
        <v>-0.464214</v>
      </c>
      <c r="AD21">
        <v>0.081182</v>
      </c>
      <c r="AE21">
        <v>0.054962</v>
      </c>
    </row>
    <row r="22" spans="1:31" ht="12.75">
      <c r="A22" t="s">
        <v>27</v>
      </c>
      <c r="B22">
        <v>1.935193</v>
      </c>
      <c r="C22">
        <v>0.399378</v>
      </c>
      <c r="D22" t="s">
        <v>2</v>
      </c>
      <c r="E22" t="s">
        <v>208</v>
      </c>
      <c r="F22">
        <v>0.472648</v>
      </c>
      <c r="G22">
        <v>-0.231746</v>
      </c>
      <c r="H22">
        <v>0.354384</v>
      </c>
      <c r="I22">
        <v>0.248967</v>
      </c>
      <c r="J22" t="s">
        <v>3</v>
      </c>
      <c r="K22" t="s">
        <v>208</v>
      </c>
      <c r="L22" t="s">
        <v>4</v>
      </c>
      <c r="M22" t="s">
        <v>208</v>
      </c>
      <c r="N22">
        <v>0.474986</v>
      </c>
      <c r="O22">
        <v>0.599676</v>
      </c>
      <c r="P22">
        <v>-0.127018</v>
      </c>
      <c r="Q22">
        <v>0.609912</v>
      </c>
      <c r="R22">
        <v>0.151752</v>
      </c>
      <c r="S22">
        <v>0.37482</v>
      </c>
      <c r="T22" t="s">
        <v>5</v>
      </c>
      <c r="U22" t="s">
        <v>208</v>
      </c>
      <c r="V22">
        <v>-0.353113</v>
      </c>
      <c r="W22">
        <v>0.178171</v>
      </c>
      <c r="X22">
        <v>-0.159486</v>
      </c>
      <c r="Y22">
        <v>0.638612</v>
      </c>
      <c r="Z22">
        <v>-0.048273</v>
      </c>
      <c r="AA22">
        <v>0.478723</v>
      </c>
      <c r="AB22">
        <v>-0.127958</v>
      </c>
      <c r="AC22">
        <v>0.75694</v>
      </c>
      <c r="AD22">
        <v>-0.67257</v>
      </c>
      <c r="AE22">
        <v>0.097111</v>
      </c>
    </row>
    <row r="23" spans="1:31" ht="12.75">
      <c r="A23" t="s">
        <v>74</v>
      </c>
      <c r="B23">
        <v>0.723571</v>
      </c>
      <c r="C23">
        <v>0.742154</v>
      </c>
      <c r="D23">
        <v>1.611933</v>
      </c>
      <c r="E23">
        <v>0.036321</v>
      </c>
      <c r="F23">
        <v>0.374933</v>
      </c>
      <c r="G23">
        <v>0.050571</v>
      </c>
      <c r="H23">
        <v>0.149077</v>
      </c>
      <c r="I23">
        <v>0.12943</v>
      </c>
      <c r="J23">
        <v>0.281172</v>
      </c>
      <c r="K23">
        <v>0.416664</v>
      </c>
      <c r="L23">
        <v>0.838635</v>
      </c>
      <c r="M23">
        <v>0.144767</v>
      </c>
      <c r="N23">
        <v>0.842017</v>
      </c>
      <c r="O23">
        <v>0.182287</v>
      </c>
      <c r="P23">
        <v>0.272125</v>
      </c>
      <c r="Q23">
        <v>0.633913</v>
      </c>
      <c r="R23">
        <v>0.53384</v>
      </c>
      <c r="S23">
        <v>0.522666</v>
      </c>
      <c r="T23">
        <v>-0.149585</v>
      </c>
      <c r="U23">
        <v>0.027165</v>
      </c>
      <c r="V23">
        <v>0.428629</v>
      </c>
      <c r="W23">
        <v>0.434635</v>
      </c>
      <c r="X23">
        <v>0.447794</v>
      </c>
      <c r="Y23">
        <v>0.665019</v>
      </c>
      <c r="Z23">
        <v>0.068062</v>
      </c>
      <c r="AA23">
        <v>0.482505</v>
      </c>
      <c r="AB23">
        <v>0.445842</v>
      </c>
      <c r="AC23">
        <v>1.216759</v>
      </c>
      <c r="AD23">
        <v>0.255102</v>
      </c>
      <c r="AE23">
        <v>1.022814</v>
      </c>
    </row>
    <row r="24" spans="1:31" ht="12.75">
      <c r="A24" t="s">
        <v>138</v>
      </c>
      <c r="B24">
        <v>1.153693</v>
      </c>
      <c r="C24">
        <v>0.837239</v>
      </c>
      <c r="D24">
        <v>3.658346</v>
      </c>
      <c r="E24">
        <v>0.899719</v>
      </c>
      <c r="F24">
        <v>1.365062</v>
      </c>
      <c r="G24">
        <v>0.685762</v>
      </c>
      <c r="H24">
        <v>0.901676</v>
      </c>
      <c r="I24">
        <v>0.543163</v>
      </c>
      <c r="J24">
        <v>-0.017663</v>
      </c>
      <c r="K24">
        <v>-0.036155</v>
      </c>
      <c r="L24">
        <v>0.746397</v>
      </c>
      <c r="M24">
        <v>0.500646</v>
      </c>
      <c r="N24">
        <v>0.018296</v>
      </c>
      <c r="O24">
        <v>0.398343</v>
      </c>
      <c r="P24">
        <v>-0.180237</v>
      </c>
      <c r="Q24">
        <v>-0.044837</v>
      </c>
      <c r="R24">
        <v>-0.597586</v>
      </c>
      <c r="S24">
        <v>-0.419641</v>
      </c>
      <c r="T24">
        <v>-0.340489</v>
      </c>
      <c r="U24">
        <v>0.024495</v>
      </c>
      <c r="V24">
        <v>-0.476608</v>
      </c>
      <c r="W24">
        <v>0.028607</v>
      </c>
      <c r="X24">
        <v>-0.180714</v>
      </c>
      <c r="Y24">
        <v>-0.167516</v>
      </c>
      <c r="Z24">
        <v>-1.125982</v>
      </c>
      <c r="AA24">
        <v>0.398984</v>
      </c>
      <c r="AB24">
        <v>-1.161205</v>
      </c>
      <c r="AC24">
        <v>0.76828</v>
      </c>
      <c r="AD24">
        <v>0.006174</v>
      </c>
      <c r="AE24">
        <v>-0.150324</v>
      </c>
    </row>
    <row r="25" spans="1:31" ht="12.75">
      <c r="A25" t="s">
        <v>139</v>
      </c>
      <c r="B25">
        <v>0.669811</v>
      </c>
      <c r="C25">
        <v>0.740273</v>
      </c>
      <c r="D25">
        <v>1.374112</v>
      </c>
      <c r="E25">
        <v>-0.074147</v>
      </c>
      <c r="F25" t="s">
        <v>77</v>
      </c>
      <c r="G25" t="s">
        <v>208</v>
      </c>
      <c r="H25">
        <v>-0.061164</v>
      </c>
      <c r="I25">
        <v>0.494898</v>
      </c>
      <c r="J25">
        <v>1.07643</v>
      </c>
      <c r="K25">
        <v>0.497684</v>
      </c>
      <c r="L25">
        <v>1.39479</v>
      </c>
      <c r="M25">
        <v>0.683036</v>
      </c>
      <c r="N25">
        <v>0.237905</v>
      </c>
      <c r="O25">
        <v>0.623694</v>
      </c>
      <c r="P25">
        <v>0.1896</v>
      </c>
      <c r="Q25">
        <v>0.176913</v>
      </c>
      <c r="R25">
        <v>0.97445</v>
      </c>
      <c r="S25">
        <v>0.645104</v>
      </c>
      <c r="T25">
        <v>0.964489</v>
      </c>
      <c r="U25">
        <v>0.787712</v>
      </c>
      <c r="V25" t="s">
        <v>78</v>
      </c>
      <c r="W25" t="s">
        <v>208</v>
      </c>
      <c r="X25">
        <v>0.33725</v>
      </c>
      <c r="Y25">
        <v>0.101963</v>
      </c>
      <c r="Z25">
        <v>0.078763</v>
      </c>
      <c r="AA25">
        <v>0.119726</v>
      </c>
      <c r="AB25" t="s">
        <v>79</v>
      </c>
      <c r="AC25" t="s">
        <v>208</v>
      </c>
      <c r="AD25">
        <v>0.207576</v>
      </c>
      <c r="AE25">
        <v>0.705913</v>
      </c>
    </row>
    <row r="26" spans="1:31" ht="12.75">
      <c r="A26" t="s">
        <v>141</v>
      </c>
      <c r="B26" t="s">
        <v>207</v>
      </c>
      <c r="C26" t="s">
        <v>208</v>
      </c>
      <c r="D26" t="s">
        <v>207</v>
      </c>
      <c r="E26" t="s">
        <v>208</v>
      </c>
      <c r="F26" t="s">
        <v>207</v>
      </c>
      <c r="G26" t="s">
        <v>208</v>
      </c>
      <c r="H26" t="s">
        <v>207</v>
      </c>
      <c r="I26" t="s">
        <v>208</v>
      </c>
      <c r="J26" t="s">
        <v>207</v>
      </c>
      <c r="K26" t="s">
        <v>208</v>
      </c>
      <c r="L26" t="s">
        <v>207</v>
      </c>
      <c r="M26" t="s">
        <v>208</v>
      </c>
      <c r="N26" t="s">
        <v>207</v>
      </c>
      <c r="O26" t="s">
        <v>208</v>
      </c>
      <c r="P26" t="s">
        <v>207</v>
      </c>
      <c r="Q26" t="s">
        <v>208</v>
      </c>
      <c r="R26" t="s">
        <v>207</v>
      </c>
      <c r="S26" t="s">
        <v>208</v>
      </c>
      <c r="T26" t="s">
        <v>207</v>
      </c>
      <c r="U26" t="s">
        <v>208</v>
      </c>
      <c r="V26" t="s">
        <v>207</v>
      </c>
      <c r="W26" t="s">
        <v>208</v>
      </c>
      <c r="X26" t="s">
        <v>207</v>
      </c>
      <c r="Y26" t="s">
        <v>208</v>
      </c>
      <c r="Z26" t="s">
        <v>207</v>
      </c>
      <c r="AA26" t="s">
        <v>208</v>
      </c>
      <c r="AB26" t="s">
        <v>207</v>
      </c>
      <c r="AC26" t="s">
        <v>208</v>
      </c>
      <c r="AD26" t="s">
        <v>207</v>
      </c>
      <c r="AE26" t="s">
        <v>208</v>
      </c>
    </row>
    <row r="27" spans="1:31" ht="12.75">
      <c r="A27" t="s">
        <v>84</v>
      </c>
      <c r="B27">
        <v>4.580813</v>
      </c>
      <c r="C27">
        <v>0.888905</v>
      </c>
      <c r="D27">
        <v>4.387942</v>
      </c>
      <c r="E27">
        <v>1.125737</v>
      </c>
      <c r="F27">
        <v>1.74948</v>
      </c>
      <c r="G27">
        <v>1.089127</v>
      </c>
      <c r="H27">
        <v>0.366532</v>
      </c>
      <c r="I27">
        <v>1.284346</v>
      </c>
      <c r="J27">
        <v>-0.173697</v>
      </c>
      <c r="K27">
        <v>0.421014</v>
      </c>
      <c r="L27">
        <v>-1.098222</v>
      </c>
      <c r="M27">
        <v>0.629484</v>
      </c>
      <c r="N27">
        <v>0.72625</v>
      </c>
      <c r="O27">
        <v>0.627537</v>
      </c>
      <c r="P27">
        <v>0.782474</v>
      </c>
      <c r="Q27">
        <v>0.866404</v>
      </c>
      <c r="R27">
        <v>0.223475</v>
      </c>
      <c r="S27">
        <v>0.386257</v>
      </c>
      <c r="T27">
        <v>0.220762</v>
      </c>
      <c r="U27">
        <v>0.874591</v>
      </c>
      <c r="V27">
        <v>-0.44885</v>
      </c>
      <c r="W27">
        <v>0.752913</v>
      </c>
      <c r="X27">
        <v>0.206922</v>
      </c>
      <c r="Y27">
        <v>0.533292</v>
      </c>
      <c r="Z27">
        <v>-0.849152</v>
      </c>
      <c r="AA27">
        <v>-0.410577</v>
      </c>
      <c r="AB27">
        <v>-0.817775</v>
      </c>
      <c r="AC27">
        <v>-0.730168</v>
      </c>
      <c r="AD27">
        <v>-0.355121</v>
      </c>
      <c r="AE27">
        <v>-0.862485</v>
      </c>
    </row>
    <row r="28" spans="1:31" ht="12.75">
      <c r="A28" t="s">
        <v>86</v>
      </c>
      <c r="B28">
        <v>3.861171</v>
      </c>
      <c r="C28">
        <v>1.012231</v>
      </c>
      <c r="D28">
        <v>5.30894</v>
      </c>
      <c r="E28">
        <v>0.514883</v>
      </c>
      <c r="F28">
        <v>2.438196</v>
      </c>
      <c r="G28">
        <v>0.593755</v>
      </c>
      <c r="H28" t="s">
        <v>85</v>
      </c>
      <c r="I28" t="s">
        <v>208</v>
      </c>
      <c r="J28">
        <v>-0.188946</v>
      </c>
      <c r="K28">
        <v>-0.078057</v>
      </c>
      <c r="L28">
        <v>0.059552</v>
      </c>
      <c r="M28">
        <v>0.134199</v>
      </c>
      <c r="N28">
        <v>-0.426609</v>
      </c>
      <c r="O28">
        <v>-0.143955</v>
      </c>
      <c r="P28">
        <v>0.561417</v>
      </c>
      <c r="Q28">
        <v>0.629268</v>
      </c>
      <c r="R28">
        <v>0.044799</v>
      </c>
      <c r="S28">
        <v>0.077207</v>
      </c>
      <c r="T28">
        <v>0.388077</v>
      </c>
      <c r="U28">
        <v>0.297369</v>
      </c>
      <c r="V28">
        <v>-0.070879</v>
      </c>
      <c r="W28">
        <v>0.445437</v>
      </c>
      <c r="X28">
        <v>-0.60348</v>
      </c>
      <c r="Y28">
        <v>0.462827</v>
      </c>
      <c r="Z28" t="s">
        <v>87</v>
      </c>
      <c r="AA28" t="s">
        <v>208</v>
      </c>
      <c r="AB28">
        <v>0.505923</v>
      </c>
      <c r="AC28">
        <v>0.638765</v>
      </c>
      <c r="AD28">
        <v>0.254847</v>
      </c>
      <c r="AE28">
        <v>0.499463</v>
      </c>
    </row>
    <row r="29" spans="1:31" ht="12.75">
      <c r="A29" t="s">
        <v>88</v>
      </c>
      <c r="B29">
        <v>8.510503</v>
      </c>
      <c r="C29">
        <v>0.998783</v>
      </c>
      <c r="D29">
        <v>6.474211</v>
      </c>
      <c r="E29">
        <v>1.071202</v>
      </c>
      <c r="F29">
        <v>2.539372</v>
      </c>
      <c r="G29">
        <v>1.877035</v>
      </c>
      <c r="H29">
        <v>1.382542</v>
      </c>
      <c r="I29">
        <v>1.09031</v>
      </c>
      <c r="J29">
        <v>0.653404</v>
      </c>
      <c r="K29">
        <v>0.415273</v>
      </c>
      <c r="L29">
        <v>0.195309</v>
      </c>
      <c r="M29">
        <v>0.149855</v>
      </c>
      <c r="N29">
        <v>-0.754522</v>
      </c>
      <c r="O29">
        <v>-0.307694</v>
      </c>
      <c r="P29">
        <v>-1.130277</v>
      </c>
      <c r="Q29">
        <v>-0.717298</v>
      </c>
      <c r="R29">
        <v>-0.553177</v>
      </c>
      <c r="S29">
        <v>-0.758592</v>
      </c>
      <c r="T29">
        <v>-0.954209</v>
      </c>
      <c r="U29">
        <v>-1.034926</v>
      </c>
      <c r="V29">
        <v>-1.017292</v>
      </c>
      <c r="W29">
        <v>-0.731559</v>
      </c>
      <c r="X29">
        <v>-0.305312</v>
      </c>
      <c r="Y29">
        <v>-0.69333</v>
      </c>
      <c r="Z29">
        <v>-0.926885</v>
      </c>
      <c r="AA29">
        <v>-0.938044</v>
      </c>
      <c r="AB29">
        <v>-0.170367</v>
      </c>
      <c r="AC29">
        <v>0.033159</v>
      </c>
      <c r="AD29">
        <v>0.455076</v>
      </c>
      <c r="AE29">
        <v>1.017505</v>
      </c>
    </row>
    <row r="30" spans="1:31" ht="12.75">
      <c r="A30" t="s">
        <v>90</v>
      </c>
      <c r="B30" t="s">
        <v>207</v>
      </c>
      <c r="C30" t="s">
        <v>208</v>
      </c>
      <c r="D30" t="s">
        <v>207</v>
      </c>
      <c r="E30" t="s">
        <v>208</v>
      </c>
      <c r="F30" t="s">
        <v>207</v>
      </c>
      <c r="G30" t="s">
        <v>208</v>
      </c>
      <c r="H30" t="s">
        <v>207</v>
      </c>
      <c r="I30" t="s">
        <v>208</v>
      </c>
      <c r="J30" t="s">
        <v>207</v>
      </c>
      <c r="K30" t="s">
        <v>208</v>
      </c>
      <c r="L30" t="s">
        <v>207</v>
      </c>
      <c r="M30" t="s">
        <v>208</v>
      </c>
      <c r="N30">
        <v>-0.172946</v>
      </c>
      <c r="O30">
        <v>0.051125</v>
      </c>
      <c r="P30">
        <v>-0.492076</v>
      </c>
      <c r="Q30">
        <v>-0.025402</v>
      </c>
      <c r="R30" t="s">
        <v>89</v>
      </c>
      <c r="S30" t="s">
        <v>208</v>
      </c>
      <c r="T30">
        <v>-0.486505</v>
      </c>
      <c r="U30">
        <v>-0.397448</v>
      </c>
      <c r="V30">
        <v>0.418225</v>
      </c>
      <c r="W30">
        <v>0.026374</v>
      </c>
      <c r="X30">
        <v>0.142092</v>
      </c>
      <c r="Y30">
        <v>0.044377</v>
      </c>
      <c r="Z30">
        <v>0.222875</v>
      </c>
      <c r="AA30">
        <v>0.062922</v>
      </c>
      <c r="AB30">
        <v>-0.656644</v>
      </c>
      <c r="AC30">
        <v>-0.311217</v>
      </c>
      <c r="AD30">
        <v>-0.664535</v>
      </c>
      <c r="AE30">
        <v>0.069378</v>
      </c>
    </row>
    <row r="31" spans="1:31" ht="12.75">
      <c r="A31" t="s">
        <v>91</v>
      </c>
      <c r="B31" t="s">
        <v>207</v>
      </c>
      <c r="C31" t="s">
        <v>208</v>
      </c>
      <c r="D31" t="s">
        <v>207</v>
      </c>
      <c r="E31" t="s">
        <v>208</v>
      </c>
      <c r="F31" t="s">
        <v>207</v>
      </c>
      <c r="G31" t="s">
        <v>208</v>
      </c>
      <c r="H31" t="s">
        <v>207</v>
      </c>
      <c r="I31" t="s">
        <v>208</v>
      </c>
      <c r="J31" t="s">
        <v>207</v>
      </c>
      <c r="K31" t="s">
        <v>208</v>
      </c>
      <c r="L31">
        <v>0.081852</v>
      </c>
      <c r="M31">
        <v>-0.263578</v>
      </c>
      <c r="N31">
        <v>-0.498764</v>
      </c>
      <c r="O31">
        <v>-0.512438</v>
      </c>
      <c r="P31">
        <v>-1.174577</v>
      </c>
      <c r="Q31">
        <v>-1.016325</v>
      </c>
      <c r="R31">
        <v>-0.69759</v>
      </c>
      <c r="S31">
        <v>-1.006536</v>
      </c>
      <c r="T31">
        <v>-1.190171</v>
      </c>
      <c r="U31">
        <v>-1.122305</v>
      </c>
      <c r="V31">
        <v>-0.961225</v>
      </c>
      <c r="W31">
        <v>-1.022418</v>
      </c>
      <c r="X31">
        <v>-0.866301</v>
      </c>
      <c r="Y31">
        <v>-0.90709</v>
      </c>
      <c r="Z31" t="s">
        <v>207</v>
      </c>
      <c r="AA31" t="s">
        <v>208</v>
      </c>
      <c r="AB31" t="s">
        <v>207</v>
      </c>
      <c r="AC31" t="s">
        <v>208</v>
      </c>
      <c r="AD31" t="s">
        <v>207</v>
      </c>
      <c r="AE31" t="s">
        <v>208</v>
      </c>
    </row>
    <row r="32" spans="1:31" ht="12.75">
      <c r="A32" t="s">
        <v>92</v>
      </c>
      <c r="B32" t="s">
        <v>207</v>
      </c>
      <c r="C32" t="s">
        <v>208</v>
      </c>
      <c r="D32" t="s">
        <v>207</v>
      </c>
      <c r="E32" t="s">
        <v>208</v>
      </c>
      <c r="F32" t="s">
        <v>207</v>
      </c>
      <c r="G32" t="s">
        <v>208</v>
      </c>
      <c r="H32" t="s">
        <v>207</v>
      </c>
      <c r="I32" t="s">
        <v>208</v>
      </c>
      <c r="J32" t="s">
        <v>207</v>
      </c>
      <c r="K32" t="s">
        <v>208</v>
      </c>
      <c r="L32" t="s">
        <v>207</v>
      </c>
      <c r="M32" t="s">
        <v>208</v>
      </c>
      <c r="N32">
        <v>-0.072308</v>
      </c>
      <c r="O32">
        <v>0.043917</v>
      </c>
      <c r="P32" t="s">
        <v>7</v>
      </c>
      <c r="Q32" t="s">
        <v>208</v>
      </c>
      <c r="R32">
        <v>0.338915</v>
      </c>
      <c r="S32">
        <v>0.534455</v>
      </c>
      <c r="T32">
        <v>-0.247541</v>
      </c>
      <c r="U32">
        <v>-0.024837</v>
      </c>
      <c r="V32">
        <v>-0.494385</v>
      </c>
      <c r="W32">
        <v>0.219333</v>
      </c>
      <c r="X32">
        <v>-0.208049</v>
      </c>
      <c r="Y32">
        <v>0.388972</v>
      </c>
      <c r="Z32">
        <v>-0.09652</v>
      </c>
      <c r="AA32">
        <v>-0.060571</v>
      </c>
      <c r="AB32" t="s">
        <v>207</v>
      </c>
      <c r="AC32" t="s">
        <v>208</v>
      </c>
      <c r="AD32" t="s">
        <v>207</v>
      </c>
      <c r="AE32" t="s">
        <v>208</v>
      </c>
    </row>
    <row r="33" spans="1:31" ht="12.75">
      <c r="A33" t="s">
        <v>28</v>
      </c>
      <c r="B33">
        <v>6.568181</v>
      </c>
      <c r="C33">
        <v>0.879663</v>
      </c>
      <c r="D33" t="s">
        <v>207</v>
      </c>
      <c r="E33" t="s">
        <v>208</v>
      </c>
      <c r="F33">
        <v>3.097062</v>
      </c>
      <c r="G33">
        <v>0.779724</v>
      </c>
      <c r="H33">
        <v>1.86208</v>
      </c>
      <c r="I33">
        <v>0.586694</v>
      </c>
      <c r="J33">
        <v>1.79528</v>
      </c>
      <c r="K33">
        <v>0.790306</v>
      </c>
      <c r="L33" t="s">
        <v>8</v>
      </c>
      <c r="M33" t="s">
        <v>208</v>
      </c>
      <c r="N33">
        <v>1.87682</v>
      </c>
      <c r="O33">
        <v>0.658069</v>
      </c>
      <c r="P33">
        <v>0.082542</v>
      </c>
      <c r="Q33">
        <v>0.213725</v>
      </c>
      <c r="R33">
        <v>1.119841</v>
      </c>
      <c r="S33">
        <v>0.798188</v>
      </c>
      <c r="T33">
        <v>0.704748</v>
      </c>
      <c r="U33">
        <v>0.982639</v>
      </c>
      <c r="V33">
        <v>-0.457114</v>
      </c>
      <c r="W33">
        <v>0.424293</v>
      </c>
      <c r="X33">
        <v>0.021028</v>
      </c>
      <c r="Y33">
        <v>0.404998</v>
      </c>
      <c r="Z33">
        <v>-0.070879</v>
      </c>
      <c r="AA33">
        <v>0.445437</v>
      </c>
      <c r="AB33">
        <v>0.483315</v>
      </c>
      <c r="AC33">
        <v>0.400327</v>
      </c>
      <c r="AD33">
        <v>0.763721</v>
      </c>
      <c r="AE33">
        <v>0.616335</v>
      </c>
    </row>
    <row r="34" spans="1:31" ht="12.75">
      <c r="A34" t="s">
        <v>93</v>
      </c>
      <c r="B34">
        <v>2.786381</v>
      </c>
      <c r="C34">
        <v>0.06305</v>
      </c>
      <c r="D34">
        <v>2.11967</v>
      </c>
      <c r="E34">
        <v>-0.296506</v>
      </c>
      <c r="F34">
        <v>0.899517</v>
      </c>
      <c r="G34">
        <v>-0.077083</v>
      </c>
      <c r="H34">
        <v>0.63592</v>
      </c>
      <c r="I34">
        <v>0.473126</v>
      </c>
      <c r="J34">
        <v>0.79033</v>
      </c>
      <c r="K34">
        <v>0.486834</v>
      </c>
      <c r="L34">
        <v>0.199315</v>
      </c>
      <c r="M34">
        <v>0.764736</v>
      </c>
      <c r="N34">
        <v>0.318531</v>
      </c>
      <c r="O34">
        <v>0.448535</v>
      </c>
      <c r="P34">
        <v>-0.128103</v>
      </c>
      <c r="Q34">
        <v>0.392236</v>
      </c>
      <c r="R34">
        <v>0.269237</v>
      </c>
      <c r="S34">
        <v>0.299719</v>
      </c>
      <c r="T34">
        <v>-0.151233</v>
      </c>
      <c r="U34">
        <v>0.322304</v>
      </c>
      <c r="V34">
        <v>-0.020408</v>
      </c>
      <c r="W34">
        <v>0.494199</v>
      </c>
      <c r="X34">
        <v>-0.725822</v>
      </c>
      <c r="Y34">
        <v>0.072817</v>
      </c>
      <c r="Z34">
        <v>1.188759</v>
      </c>
      <c r="AA34">
        <v>0.095002</v>
      </c>
      <c r="AB34">
        <v>1.436323</v>
      </c>
      <c r="AC34">
        <v>0.035455</v>
      </c>
      <c r="AD34">
        <v>0.14554</v>
      </c>
      <c r="AE34">
        <v>0.118972</v>
      </c>
    </row>
    <row r="35" spans="1:31" ht="12.75">
      <c r="A35" t="s">
        <v>94</v>
      </c>
      <c r="B35" t="s">
        <v>207</v>
      </c>
      <c r="C35" t="s">
        <v>208</v>
      </c>
      <c r="D35" t="s">
        <v>207</v>
      </c>
      <c r="E35" t="s">
        <v>208</v>
      </c>
      <c r="F35" t="s">
        <v>207</v>
      </c>
      <c r="G35" t="s">
        <v>208</v>
      </c>
      <c r="H35" t="s">
        <v>207</v>
      </c>
      <c r="I35" t="s">
        <v>208</v>
      </c>
      <c r="J35">
        <v>2.577984</v>
      </c>
      <c r="K35">
        <v>0.254331</v>
      </c>
      <c r="L35" t="s">
        <v>140</v>
      </c>
      <c r="M35" t="s">
        <v>208</v>
      </c>
      <c r="N35">
        <v>0.149862</v>
      </c>
      <c r="O35">
        <v>0.341647</v>
      </c>
      <c r="P35">
        <v>0.018812</v>
      </c>
      <c r="Q35">
        <v>0.043831</v>
      </c>
      <c r="R35">
        <v>-0.022277</v>
      </c>
      <c r="S35">
        <v>0.114135</v>
      </c>
      <c r="T35">
        <v>-1.171708</v>
      </c>
      <c r="U35">
        <v>-0.8231</v>
      </c>
      <c r="V35">
        <v>-0.818706</v>
      </c>
      <c r="W35">
        <v>-0.905911</v>
      </c>
      <c r="X35">
        <v>-0.849386</v>
      </c>
      <c r="Y35">
        <v>-0.961629</v>
      </c>
      <c r="Z35">
        <v>-1.211703</v>
      </c>
      <c r="AA35">
        <v>-0.593987</v>
      </c>
      <c r="AB35">
        <v>-0.9950600000000001</v>
      </c>
      <c r="AC35">
        <v>-0.863218</v>
      </c>
      <c r="AD35">
        <v>-0.987418</v>
      </c>
      <c r="AE35">
        <v>-1.00913</v>
      </c>
    </row>
    <row r="36" spans="1:31" ht="12.75">
      <c r="A36" t="s">
        <v>95</v>
      </c>
      <c r="B36" t="s">
        <v>207</v>
      </c>
      <c r="C36" t="s">
        <v>208</v>
      </c>
      <c r="D36" t="s">
        <v>207</v>
      </c>
      <c r="E36" t="s">
        <v>208</v>
      </c>
      <c r="F36" t="s">
        <v>207</v>
      </c>
      <c r="G36" t="s">
        <v>208</v>
      </c>
      <c r="H36" t="s">
        <v>207</v>
      </c>
      <c r="I36" t="s">
        <v>208</v>
      </c>
      <c r="J36" t="s">
        <v>207</v>
      </c>
      <c r="K36" t="s">
        <v>208</v>
      </c>
      <c r="L36" t="s">
        <v>207</v>
      </c>
      <c r="M36" t="s">
        <v>208</v>
      </c>
      <c r="N36" t="s">
        <v>207</v>
      </c>
      <c r="O36" t="s">
        <v>208</v>
      </c>
      <c r="P36" t="s">
        <v>207</v>
      </c>
      <c r="Q36" t="s">
        <v>208</v>
      </c>
      <c r="R36" t="s">
        <v>207</v>
      </c>
      <c r="S36" t="s">
        <v>208</v>
      </c>
      <c r="T36">
        <v>-1.074971</v>
      </c>
      <c r="U36">
        <v>-0.669298</v>
      </c>
      <c r="V36">
        <v>-1.060113</v>
      </c>
      <c r="W36">
        <v>-0.49123</v>
      </c>
      <c r="X36">
        <v>-1.288489</v>
      </c>
      <c r="Y36">
        <v>-0.531991</v>
      </c>
      <c r="Z36">
        <v>-0.980923</v>
      </c>
      <c r="AA36">
        <v>-0.829385</v>
      </c>
      <c r="AB36">
        <v>-0.82378</v>
      </c>
      <c r="AC36">
        <v>0.456872</v>
      </c>
      <c r="AD36">
        <v>-0.300577</v>
      </c>
      <c r="AE36">
        <v>0.447986</v>
      </c>
    </row>
    <row r="37" spans="1:31" ht="12.75">
      <c r="A37" t="s">
        <v>96</v>
      </c>
      <c r="B37">
        <v>1.328542</v>
      </c>
      <c r="C37">
        <v>-0.794923</v>
      </c>
      <c r="D37">
        <v>5.663973</v>
      </c>
      <c r="E37">
        <v>-0.626995</v>
      </c>
      <c r="F37">
        <v>-1.26508</v>
      </c>
      <c r="G37">
        <v>-0.835733</v>
      </c>
      <c r="H37">
        <v>-1.074971</v>
      </c>
      <c r="I37">
        <v>-0.791125</v>
      </c>
      <c r="J37">
        <v>-0.824441</v>
      </c>
      <c r="K37">
        <v>-0.740369</v>
      </c>
      <c r="L37">
        <v>-0.329489</v>
      </c>
      <c r="M37">
        <v>-0.101906</v>
      </c>
      <c r="N37">
        <v>-0.155923</v>
      </c>
      <c r="O37">
        <v>0.107304</v>
      </c>
      <c r="P37">
        <v>-0.601864</v>
      </c>
      <c r="Q37">
        <v>-0.688775</v>
      </c>
      <c r="R37">
        <v>-1.452352</v>
      </c>
      <c r="S37">
        <v>-0.71461</v>
      </c>
      <c r="T37">
        <v>-1.013459</v>
      </c>
      <c r="U37">
        <v>-0.697504</v>
      </c>
      <c r="V37">
        <v>-1.154063</v>
      </c>
      <c r="W37">
        <v>-0.59666</v>
      </c>
      <c r="X37">
        <v>-1.304095</v>
      </c>
      <c r="Y37">
        <v>-0.602682</v>
      </c>
      <c r="Z37">
        <v>-0.913819</v>
      </c>
      <c r="AA37">
        <v>-0.588134</v>
      </c>
      <c r="AB37">
        <v>0.160201</v>
      </c>
      <c r="AC37">
        <v>0.553143</v>
      </c>
      <c r="AD37">
        <v>0.165601</v>
      </c>
      <c r="AE37">
        <v>0.694778</v>
      </c>
    </row>
    <row r="38" spans="1:31" ht="12.75">
      <c r="A38" t="s">
        <v>98</v>
      </c>
      <c r="B38">
        <v>2.856157</v>
      </c>
      <c r="C38">
        <v>0.476624</v>
      </c>
      <c r="D38">
        <v>4.71105</v>
      </c>
      <c r="E38">
        <v>1.225524</v>
      </c>
      <c r="F38">
        <v>5.111209</v>
      </c>
      <c r="G38">
        <v>0.585175</v>
      </c>
      <c r="H38">
        <v>1.484544</v>
      </c>
      <c r="I38">
        <v>0.547766</v>
      </c>
      <c r="J38" t="s">
        <v>97</v>
      </c>
      <c r="K38" t="s">
        <v>208</v>
      </c>
      <c r="L38">
        <v>0.507473</v>
      </c>
      <c r="M38">
        <v>0.443697</v>
      </c>
      <c r="N38">
        <v>1.20181</v>
      </c>
      <c r="O38">
        <v>0.498945</v>
      </c>
      <c r="P38">
        <v>0.315331</v>
      </c>
      <c r="Q38">
        <v>0.517095</v>
      </c>
      <c r="R38">
        <v>0.207202</v>
      </c>
      <c r="S38">
        <v>0.509089</v>
      </c>
      <c r="T38">
        <v>0.546822</v>
      </c>
      <c r="U38">
        <v>0.393462</v>
      </c>
      <c r="V38">
        <v>0.511802</v>
      </c>
      <c r="W38">
        <v>0.19946</v>
      </c>
      <c r="X38">
        <v>-0.006848</v>
      </c>
      <c r="Y38">
        <v>0.443992</v>
      </c>
      <c r="Z38">
        <v>-0.224372</v>
      </c>
      <c r="AA38">
        <v>0.45694</v>
      </c>
      <c r="AB38">
        <v>0.110289</v>
      </c>
      <c r="AC38">
        <v>1.145535</v>
      </c>
      <c r="AD38">
        <v>0.386136</v>
      </c>
      <c r="AE38">
        <v>0.782206</v>
      </c>
    </row>
    <row r="39" spans="1:31" ht="12.75">
      <c r="A39" t="s">
        <v>205</v>
      </c>
      <c r="B39">
        <v>3.192142</v>
      </c>
      <c r="C39">
        <v>0.552526</v>
      </c>
      <c r="D39">
        <v>2.386718</v>
      </c>
      <c r="E39">
        <v>0.667605</v>
      </c>
      <c r="F39">
        <v>1.016769</v>
      </c>
      <c r="G39">
        <v>0.647617</v>
      </c>
      <c r="H39">
        <v>0.101854</v>
      </c>
      <c r="I39">
        <v>0.503501</v>
      </c>
      <c r="J39">
        <v>0.617227</v>
      </c>
      <c r="K39">
        <v>0.499282</v>
      </c>
      <c r="L39">
        <v>0.310985</v>
      </c>
      <c r="M39">
        <v>0.641662</v>
      </c>
      <c r="N39">
        <v>1.171483</v>
      </c>
      <c r="O39">
        <v>0.433155</v>
      </c>
      <c r="P39">
        <v>2.871961</v>
      </c>
      <c r="Q39">
        <v>1.049732</v>
      </c>
      <c r="R39" t="s">
        <v>210</v>
      </c>
      <c r="S39" t="s">
        <v>208</v>
      </c>
      <c r="T39">
        <v>0.612707</v>
      </c>
      <c r="U39">
        <v>0.029132</v>
      </c>
      <c r="V39">
        <v>0.245862</v>
      </c>
      <c r="W39">
        <v>-0.001281</v>
      </c>
      <c r="X39">
        <v>-0.321598</v>
      </c>
      <c r="Y39">
        <v>-0.157165</v>
      </c>
      <c r="Z39">
        <v>-0.517803</v>
      </c>
      <c r="AA39">
        <v>-0.057323</v>
      </c>
      <c r="AB39">
        <v>0.010043</v>
      </c>
      <c r="AC39">
        <v>0.096023</v>
      </c>
      <c r="AD39">
        <v>-0.449148</v>
      </c>
      <c r="AE39">
        <v>-0.121531</v>
      </c>
    </row>
    <row r="40" spans="1:31" ht="12.75">
      <c r="A40" t="s">
        <v>99</v>
      </c>
      <c r="B40" t="s">
        <v>207</v>
      </c>
      <c r="C40" t="s">
        <v>208</v>
      </c>
      <c r="D40" t="s">
        <v>207</v>
      </c>
      <c r="E40" t="s">
        <v>208</v>
      </c>
      <c r="F40" t="s">
        <v>207</v>
      </c>
      <c r="G40" t="s">
        <v>208</v>
      </c>
      <c r="H40" t="s">
        <v>207</v>
      </c>
      <c r="I40" t="s">
        <v>208</v>
      </c>
      <c r="J40" t="s">
        <v>207</v>
      </c>
      <c r="K40" t="s">
        <v>208</v>
      </c>
      <c r="L40" t="s">
        <v>207</v>
      </c>
      <c r="M40" t="s">
        <v>208</v>
      </c>
      <c r="N40" t="s">
        <v>207</v>
      </c>
      <c r="O40" t="s">
        <v>208</v>
      </c>
      <c r="P40" t="s">
        <v>207</v>
      </c>
      <c r="Q40" t="s">
        <v>208</v>
      </c>
      <c r="R40" t="s">
        <v>210</v>
      </c>
      <c r="S40" t="s">
        <v>208</v>
      </c>
      <c r="T40" t="s">
        <v>207</v>
      </c>
      <c r="U40" t="s">
        <v>208</v>
      </c>
      <c r="V40" t="s">
        <v>207</v>
      </c>
      <c r="W40" t="s">
        <v>208</v>
      </c>
      <c r="X40" t="s">
        <v>207</v>
      </c>
      <c r="Y40" t="s">
        <v>208</v>
      </c>
      <c r="Z40" t="s">
        <v>207</v>
      </c>
      <c r="AA40" t="s">
        <v>208</v>
      </c>
      <c r="AB40" t="s">
        <v>207</v>
      </c>
      <c r="AC40" t="s">
        <v>208</v>
      </c>
      <c r="AD40" t="s">
        <v>207</v>
      </c>
      <c r="AE40" t="s">
        <v>208</v>
      </c>
    </row>
    <row r="41" spans="1:31" ht="12.75">
      <c r="A41" t="s">
        <v>101</v>
      </c>
      <c r="B41" t="s">
        <v>207</v>
      </c>
      <c r="C41" t="s">
        <v>208</v>
      </c>
      <c r="D41" t="s">
        <v>207</v>
      </c>
      <c r="E41" t="s">
        <v>208</v>
      </c>
      <c r="F41" t="s">
        <v>207</v>
      </c>
      <c r="G41" t="s">
        <v>208</v>
      </c>
      <c r="H41" t="s">
        <v>207</v>
      </c>
      <c r="I41" t="s">
        <v>208</v>
      </c>
      <c r="J41" t="s">
        <v>207</v>
      </c>
      <c r="K41" t="s">
        <v>208</v>
      </c>
      <c r="L41" t="s">
        <v>207</v>
      </c>
      <c r="M41" t="s">
        <v>208</v>
      </c>
      <c r="N41" t="s">
        <v>207</v>
      </c>
      <c r="O41" t="s">
        <v>208</v>
      </c>
      <c r="P41" t="s">
        <v>207</v>
      </c>
      <c r="Q41" t="s">
        <v>208</v>
      </c>
      <c r="R41" t="s">
        <v>207</v>
      </c>
      <c r="S41" t="s">
        <v>208</v>
      </c>
      <c r="T41" t="s">
        <v>207</v>
      </c>
      <c r="U41" t="s">
        <v>208</v>
      </c>
      <c r="V41" t="s">
        <v>207</v>
      </c>
      <c r="W41" t="s">
        <v>208</v>
      </c>
      <c r="X41" t="s">
        <v>10</v>
      </c>
      <c r="Y41" t="s">
        <v>208</v>
      </c>
      <c r="Z41" t="s">
        <v>207</v>
      </c>
      <c r="AA41" t="s">
        <v>208</v>
      </c>
      <c r="AB41" t="s">
        <v>207</v>
      </c>
      <c r="AC41" t="s">
        <v>208</v>
      </c>
      <c r="AD41" t="s">
        <v>207</v>
      </c>
      <c r="AE41" t="s">
        <v>208</v>
      </c>
    </row>
    <row r="42" spans="1:31" ht="12.75">
      <c r="A42" t="s">
        <v>102</v>
      </c>
      <c r="B42">
        <v>7.959803</v>
      </c>
      <c r="C42">
        <v>0.715772</v>
      </c>
      <c r="D42">
        <v>9.672518</v>
      </c>
      <c r="E42">
        <v>0.536743</v>
      </c>
      <c r="F42">
        <v>-0.406867</v>
      </c>
      <c r="G42">
        <v>-0.961042</v>
      </c>
      <c r="H42">
        <v>-0.834309</v>
      </c>
      <c r="I42">
        <v>-0.941196</v>
      </c>
      <c r="J42">
        <v>-0.677463</v>
      </c>
      <c r="K42">
        <v>-0.869906</v>
      </c>
      <c r="L42">
        <v>-1.240376</v>
      </c>
      <c r="M42">
        <v>-0.803554</v>
      </c>
      <c r="N42">
        <v>-1.178647</v>
      </c>
      <c r="O42">
        <v>-0.659199</v>
      </c>
      <c r="P42">
        <v>-1.087412</v>
      </c>
      <c r="Q42">
        <v>-0.99854</v>
      </c>
      <c r="R42">
        <v>-1.079676</v>
      </c>
      <c r="S42">
        <v>-1.028609</v>
      </c>
      <c r="T42">
        <v>-0.89886</v>
      </c>
      <c r="U42">
        <v>-0.810627</v>
      </c>
      <c r="V42">
        <v>-0.225706</v>
      </c>
      <c r="W42">
        <v>-0.098309</v>
      </c>
      <c r="X42" t="s">
        <v>10</v>
      </c>
      <c r="Y42" t="s">
        <v>208</v>
      </c>
      <c r="Z42">
        <v>0.701693</v>
      </c>
      <c r="AA42">
        <v>0.737272</v>
      </c>
      <c r="AB42">
        <v>-0.030441</v>
      </c>
      <c r="AC42">
        <v>0.444525</v>
      </c>
      <c r="AD42">
        <v>0.690908</v>
      </c>
      <c r="AE42">
        <v>1.033237</v>
      </c>
    </row>
    <row r="43" spans="1:31" ht="12.75">
      <c r="A43" t="s">
        <v>103</v>
      </c>
      <c r="B43">
        <v>3.348273</v>
      </c>
      <c r="C43">
        <v>-0.041099</v>
      </c>
      <c r="D43">
        <v>2.93809</v>
      </c>
      <c r="E43">
        <v>0.044066</v>
      </c>
      <c r="F43">
        <v>3.452502</v>
      </c>
      <c r="G43">
        <v>0.771365</v>
      </c>
      <c r="H43">
        <v>0.468642</v>
      </c>
      <c r="I43">
        <v>0.45562</v>
      </c>
      <c r="J43">
        <v>-0.479747</v>
      </c>
      <c r="K43">
        <v>0.463409</v>
      </c>
      <c r="L43">
        <v>-0.35418</v>
      </c>
      <c r="M43">
        <v>0.306712</v>
      </c>
      <c r="N43">
        <v>-0.087944</v>
      </c>
      <c r="O43">
        <v>0.384778</v>
      </c>
      <c r="P43">
        <v>-0.177106</v>
      </c>
      <c r="Q43">
        <v>-0.020624</v>
      </c>
      <c r="R43">
        <v>0.119458</v>
      </c>
      <c r="S43">
        <v>0.3538</v>
      </c>
      <c r="T43">
        <v>-0.637632</v>
      </c>
      <c r="U43">
        <v>-0.387005</v>
      </c>
      <c r="V43">
        <v>-0.291007</v>
      </c>
      <c r="W43">
        <v>0.049995</v>
      </c>
      <c r="X43">
        <v>0.43485</v>
      </c>
      <c r="Y43">
        <v>0.26425</v>
      </c>
      <c r="Z43">
        <v>-0.083014</v>
      </c>
      <c r="AA43">
        <v>0.558835</v>
      </c>
      <c r="AB43">
        <v>0.165601</v>
      </c>
      <c r="AC43">
        <v>0.694778</v>
      </c>
      <c r="AD43">
        <v>0.290123</v>
      </c>
      <c r="AE43">
        <v>0.349215</v>
      </c>
    </row>
    <row r="44" spans="1:31" ht="12.75">
      <c r="A44" t="s">
        <v>104</v>
      </c>
      <c r="B44">
        <v>2.418352</v>
      </c>
      <c r="C44">
        <v>-0.525043</v>
      </c>
      <c r="D44">
        <v>-1.452352</v>
      </c>
      <c r="E44">
        <v>-0.862058</v>
      </c>
      <c r="F44">
        <v>1.603739</v>
      </c>
      <c r="G44">
        <v>-0.543167</v>
      </c>
      <c r="H44">
        <v>0.931106</v>
      </c>
      <c r="I44">
        <v>-0.667374</v>
      </c>
      <c r="J44">
        <v>-1.125701</v>
      </c>
      <c r="K44">
        <v>-0.671936</v>
      </c>
      <c r="L44">
        <v>-1.211703</v>
      </c>
      <c r="M44">
        <v>-0.870689</v>
      </c>
      <c r="N44">
        <v>-1.214385</v>
      </c>
      <c r="O44">
        <v>-0.923751</v>
      </c>
      <c r="P44">
        <v>-0.551755</v>
      </c>
      <c r="Q44">
        <v>-0.083061</v>
      </c>
      <c r="R44">
        <v>0.183048</v>
      </c>
      <c r="S44">
        <v>0.467882</v>
      </c>
      <c r="T44">
        <v>0.049984</v>
      </c>
      <c r="U44">
        <v>0.188203</v>
      </c>
      <c r="V44">
        <v>0.957247</v>
      </c>
      <c r="W44">
        <v>1.008323</v>
      </c>
      <c r="X44">
        <v>1.753278</v>
      </c>
      <c r="Y44">
        <v>0.984736</v>
      </c>
      <c r="Z44">
        <v>0.495728</v>
      </c>
      <c r="AA44">
        <v>2.215822</v>
      </c>
      <c r="AB44">
        <v>0.789291</v>
      </c>
      <c r="AC44">
        <v>1.441412</v>
      </c>
      <c r="AD44">
        <v>1.921523</v>
      </c>
      <c r="AE44">
        <v>0.80624</v>
      </c>
    </row>
    <row r="45" spans="1:31" ht="12.75">
      <c r="A45" t="s">
        <v>105</v>
      </c>
      <c r="B45">
        <v>5.30894</v>
      </c>
      <c r="C45">
        <v>0.514883</v>
      </c>
      <c r="D45">
        <v>2.438196</v>
      </c>
      <c r="E45">
        <v>0.593755</v>
      </c>
      <c r="F45">
        <v>1.601365</v>
      </c>
      <c r="G45">
        <v>1.107822</v>
      </c>
      <c r="H45">
        <v>1.058626</v>
      </c>
      <c r="I45">
        <v>1.072435</v>
      </c>
      <c r="J45">
        <v>0.837357</v>
      </c>
      <c r="K45">
        <v>0.448462</v>
      </c>
      <c r="L45">
        <v>-0.49336</v>
      </c>
      <c r="M45">
        <v>0.412067</v>
      </c>
      <c r="N45">
        <v>-0.645176</v>
      </c>
      <c r="O45">
        <v>-0.747348</v>
      </c>
      <c r="P45">
        <v>-1.253888</v>
      </c>
      <c r="Q45">
        <v>-0.807065</v>
      </c>
      <c r="R45">
        <v>-0.648896</v>
      </c>
      <c r="S45">
        <v>-0.755941</v>
      </c>
      <c r="T45">
        <v>-0.88628</v>
      </c>
      <c r="U45">
        <v>-0.861609</v>
      </c>
      <c r="V45">
        <v>-1.258522</v>
      </c>
      <c r="W45">
        <v>-0.687295</v>
      </c>
      <c r="X45">
        <v>-0.962605</v>
      </c>
      <c r="Y45">
        <v>-0.822605</v>
      </c>
      <c r="Z45">
        <v>0.374991</v>
      </c>
      <c r="AA45">
        <v>0.527632</v>
      </c>
      <c r="AB45">
        <v>1.326423</v>
      </c>
      <c r="AC45">
        <v>0.237958</v>
      </c>
      <c r="AD45">
        <v>0.212951</v>
      </c>
      <c r="AE45">
        <v>0.10601</v>
      </c>
    </row>
    <row r="46" spans="1:31" ht="12.75">
      <c r="A46" t="s">
        <v>206</v>
      </c>
      <c r="B46">
        <v>4.983257</v>
      </c>
      <c r="C46">
        <v>0.370576</v>
      </c>
      <c r="D46">
        <v>2.125936</v>
      </c>
      <c r="E46">
        <v>0.015535</v>
      </c>
      <c r="F46">
        <v>0.519463</v>
      </c>
      <c r="G46">
        <v>-1.105342</v>
      </c>
      <c r="H46">
        <v>0.086853</v>
      </c>
      <c r="I46">
        <v>-0.391385</v>
      </c>
      <c r="J46">
        <v>-0.121524</v>
      </c>
      <c r="K46">
        <v>-0.251366</v>
      </c>
      <c r="L46">
        <v>-0.429836</v>
      </c>
      <c r="M46">
        <v>-0.612662</v>
      </c>
      <c r="N46">
        <v>0.224564</v>
      </c>
      <c r="O46">
        <v>-0.333076</v>
      </c>
      <c r="P46">
        <v>0.215323</v>
      </c>
      <c r="Q46">
        <v>0.248688</v>
      </c>
      <c r="R46">
        <v>0.105299</v>
      </c>
      <c r="S46">
        <v>0.047902</v>
      </c>
      <c r="T46">
        <v>0.17605</v>
      </c>
      <c r="U46">
        <v>-0.006461</v>
      </c>
      <c r="V46">
        <v>0.240056</v>
      </c>
      <c r="W46">
        <v>0.441554</v>
      </c>
      <c r="X46">
        <v>0.364907</v>
      </c>
      <c r="Y46">
        <v>0.479236</v>
      </c>
      <c r="Z46">
        <v>0.728174</v>
      </c>
      <c r="AA46">
        <v>0.468552</v>
      </c>
      <c r="AB46">
        <v>0.573521</v>
      </c>
      <c r="AC46">
        <v>0.31853</v>
      </c>
      <c r="AD46">
        <v>0.422628</v>
      </c>
      <c r="AE46">
        <v>0.027714</v>
      </c>
    </row>
    <row r="47" spans="1:31" ht="12.75">
      <c r="A47" t="s">
        <v>106</v>
      </c>
      <c r="B47" t="s">
        <v>207</v>
      </c>
      <c r="C47" t="s">
        <v>208</v>
      </c>
      <c r="D47" t="s">
        <v>207</v>
      </c>
      <c r="E47" t="s">
        <v>208</v>
      </c>
      <c r="F47" t="s">
        <v>207</v>
      </c>
      <c r="G47" t="s">
        <v>208</v>
      </c>
      <c r="H47" t="s">
        <v>207</v>
      </c>
      <c r="I47" t="s">
        <v>208</v>
      </c>
      <c r="J47" t="s">
        <v>207</v>
      </c>
      <c r="K47" t="s">
        <v>208</v>
      </c>
      <c r="L47" t="s">
        <v>207</v>
      </c>
      <c r="M47" t="s">
        <v>208</v>
      </c>
      <c r="N47" t="s">
        <v>207</v>
      </c>
      <c r="O47" t="s">
        <v>208</v>
      </c>
      <c r="P47" t="s">
        <v>207</v>
      </c>
      <c r="Q47" t="s">
        <v>208</v>
      </c>
      <c r="R47" t="s">
        <v>207</v>
      </c>
      <c r="S47" t="s">
        <v>208</v>
      </c>
      <c r="T47" t="s">
        <v>207</v>
      </c>
      <c r="U47" t="s">
        <v>208</v>
      </c>
      <c r="V47" t="s">
        <v>207</v>
      </c>
      <c r="W47" t="s">
        <v>208</v>
      </c>
      <c r="X47" t="s">
        <v>207</v>
      </c>
      <c r="Y47" t="s">
        <v>208</v>
      </c>
      <c r="Z47" t="s">
        <v>207</v>
      </c>
      <c r="AA47" t="s">
        <v>208</v>
      </c>
      <c r="AB47" t="s">
        <v>207</v>
      </c>
      <c r="AC47" t="s">
        <v>208</v>
      </c>
      <c r="AD47" t="s">
        <v>207</v>
      </c>
      <c r="AE47" t="s">
        <v>208</v>
      </c>
    </row>
    <row r="48" spans="1:31" ht="12.75">
      <c r="A48" t="s">
        <v>107</v>
      </c>
      <c r="B48" t="s">
        <v>207</v>
      </c>
      <c r="C48" t="s">
        <v>208</v>
      </c>
      <c r="D48" t="s">
        <v>207</v>
      </c>
      <c r="E48" t="s">
        <v>208</v>
      </c>
      <c r="F48" t="s">
        <v>207</v>
      </c>
      <c r="G48" t="s">
        <v>208</v>
      </c>
      <c r="H48" t="s">
        <v>207</v>
      </c>
      <c r="I48" t="s">
        <v>208</v>
      </c>
      <c r="J48" t="s">
        <v>207</v>
      </c>
      <c r="K48" t="s">
        <v>208</v>
      </c>
      <c r="L48" t="s">
        <v>207</v>
      </c>
      <c r="M48" t="s">
        <v>208</v>
      </c>
      <c r="N48" t="s">
        <v>207</v>
      </c>
      <c r="O48" t="s">
        <v>208</v>
      </c>
      <c r="P48" t="s">
        <v>207</v>
      </c>
      <c r="Q48" t="s">
        <v>208</v>
      </c>
      <c r="R48" t="s">
        <v>207</v>
      </c>
      <c r="S48" t="s">
        <v>208</v>
      </c>
      <c r="T48" t="s">
        <v>207</v>
      </c>
      <c r="U48" t="s">
        <v>208</v>
      </c>
      <c r="V48" t="s">
        <v>207</v>
      </c>
      <c r="W48" t="s">
        <v>208</v>
      </c>
      <c r="X48" t="s">
        <v>207</v>
      </c>
      <c r="Y48" t="s">
        <v>208</v>
      </c>
      <c r="Z48" t="s">
        <v>207</v>
      </c>
      <c r="AA48" t="s">
        <v>208</v>
      </c>
      <c r="AB48" t="s">
        <v>108</v>
      </c>
      <c r="AC48" t="s">
        <v>208</v>
      </c>
      <c r="AD48" t="s">
        <v>207</v>
      </c>
      <c r="AE48" t="s">
        <v>208</v>
      </c>
    </row>
    <row r="49" spans="1:31" ht="12.75">
      <c r="A49" t="s">
        <v>109</v>
      </c>
      <c r="B49">
        <v>4.528997</v>
      </c>
      <c r="C49">
        <v>0.282652</v>
      </c>
      <c r="D49">
        <v>4.22762</v>
      </c>
      <c r="E49">
        <v>0.50527</v>
      </c>
      <c r="F49">
        <v>2.202591</v>
      </c>
      <c r="G49">
        <v>1.618224</v>
      </c>
      <c r="H49">
        <v>1.12463</v>
      </c>
      <c r="I49">
        <v>1.315717</v>
      </c>
      <c r="J49">
        <v>0.306858</v>
      </c>
      <c r="K49">
        <v>0.473526</v>
      </c>
      <c r="L49">
        <v>0.38866</v>
      </c>
      <c r="M49">
        <v>0.782042</v>
      </c>
      <c r="N49">
        <v>1.263143</v>
      </c>
      <c r="O49">
        <v>-0.558404</v>
      </c>
      <c r="P49">
        <v>4.310023</v>
      </c>
      <c r="Q49">
        <v>0.985883</v>
      </c>
      <c r="R49">
        <v>4.05788</v>
      </c>
      <c r="S49">
        <v>0.764161</v>
      </c>
      <c r="T49">
        <v>0.932753</v>
      </c>
      <c r="U49">
        <v>0.336027</v>
      </c>
      <c r="V49">
        <v>0.046359</v>
      </c>
      <c r="W49">
        <v>0.344393</v>
      </c>
      <c r="X49">
        <v>0.800761</v>
      </c>
      <c r="Y49">
        <v>0.445259</v>
      </c>
      <c r="Z49">
        <v>0.333672</v>
      </c>
      <c r="AA49">
        <v>0.352018</v>
      </c>
      <c r="AB49" t="s">
        <v>108</v>
      </c>
      <c r="AC49" t="s">
        <v>208</v>
      </c>
      <c r="AD49">
        <v>0.104344</v>
      </c>
      <c r="AE49">
        <v>0.309504</v>
      </c>
    </row>
    <row r="50" spans="1:31" ht="12.75">
      <c r="A50" t="s">
        <v>110</v>
      </c>
      <c r="B50" t="s">
        <v>207</v>
      </c>
      <c r="C50" t="s">
        <v>208</v>
      </c>
      <c r="D50" t="s">
        <v>207</v>
      </c>
      <c r="E50" t="s">
        <v>208</v>
      </c>
      <c r="F50" t="s">
        <v>207</v>
      </c>
      <c r="G50" t="s">
        <v>208</v>
      </c>
      <c r="H50" t="s">
        <v>207</v>
      </c>
      <c r="I50" t="s">
        <v>208</v>
      </c>
      <c r="J50">
        <v>0.712068</v>
      </c>
      <c r="K50">
        <v>0.242346</v>
      </c>
      <c r="L50">
        <v>0.312885</v>
      </c>
      <c r="M50">
        <v>0.484666</v>
      </c>
      <c r="N50" t="s">
        <v>111</v>
      </c>
      <c r="O50" t="s">
        <v>208</v>
      </c>
      <c r="P50">
        <v>0.335951</v>
      </c>
      <c r="Q50">
        <v>0.715872</v>
      </c>
      <c r="R50">
        <v>0.442286</v>
      </c>
      <c r="S50">
        <v>0.440375</v>
      </c>
      <c r="T50">
        <v>0.236914</v>
      </c>
      <c r="U50">
        <v>0.076665</v>
      </c>
      <c r="V50">
        <v>0.909705</v>
      </c>
      <c r="W50">
        <v>0.074175</v>
      </c>
      <c r="X50" t="s">
        <v>207</v>
      </c>
      <c r="Y50" t="s">
        <v>208</v>
      </c>
      <c r="Z50" t="s">
        <v>207</v>
      </c>
      <c r="AA50" t="s">
        <v>208</v>
      </c>
      <c r="AB50" t="s">
        <v>108</v>
      </c>
      <c r="AC50" t="s">
        <v>208</v>
      </c>
      <c r="AD50" t="s">
        <v>207</v>
      </c>
      <c r="AE50" t="s">
        <v>208</v>
      </c>
    </row>
    <row r="51" spans="1:31" ht="12.75">
      <c r="A51" t="s">
        <v>112</v>
      </c>
      <c r="B51">
        <v>7.870777</v>
      </c>
      <c r="C51">
        <v>0.715258</v>
      </c>
      <c r="D51">
        <v>6.731609</v>
      </c>
      <c r="E51">
        <v>0.770838</v>
      </c>
      <c r="F51">
        <v>2.340136</v>
      </c>
      <c r="G51">
        <v>0.749307</v>
      </c>
      <c r="H51">
        <v>0.680322</v>
      </c>
      <c r="I51">
        <v>0.444559</v>
      </c>
      <c r="J51">
        <v>0.99606</v>
      </c>
      <c r="K51">
        <v>1.100088</v>
      </c>
      <c r="L51">
        <v>0.599386</v>
      </c>
      <c r="M51">
        <v>0.305627</v>
      </c>
      <c r="N51">
        <v>0.090453</v>
      </c>
      <c r="O51">
        <v>1.210966</v>
      </c>
      <c r="P51">
        <v>1.271105</v>
      </c>
      <c r="Q51">
        <v>1.334186</v>
      </c>
      <c r="R51">
        <v>0.572619</v>
      </c>
      <c r="S51">
        <v>1.303787</v>
      </c>
      <c r="T51">
        <v>0.985179</v>
      </c>
      <c r="U51">
        <v>1.542612</v>
      </c>
      <c r="V51">
        <v>0.425071</v>
      </c>
      <c r="W51">
        <v>0.912015</v>
      </c>
      <c r="X51">
        <v>-0.986798</v>
      </c>
      <c r="Y51">
        <v>-0.451349</v>
      </c>
      <c r="Z51">
        <v>-0.389962</v>
      </c>
      <c r="AA51">
        <v>-0.738838</v>
      </c>
      <c r="AB51">
        <v>-1.452352</v>
      </c>
      <c r="AC51">
        <v>-0.730164</v>
      </c>
      <c r="AD51">
        <v>1.913478</v>
      </c>
      <c r="AE51">
        <v>-0.619184</v>
      </c>
    </row>
    <row r="52" spans="1:31" ht="12.75">
      <c r="A52" t="s">
        <v>113</v>
      </c>
      <c r="B52" t="s">
        <v>207</v>
      </c>
      <c r="C52" t="s">
        <v>208</v>
      </c>
      <c r="D52" t="s">
        <v>207</v>
      </c>
      <c r="E52" t="s">
        <v>208</v>
      </c>
      <c r="F52" t="s">
        <v>207</v>
      </c>
      <c r="G52" t="s">
        <v>208</v>
      </c>
      <c r="H52" t="s">
        <v>207</v>
      </c>
      <c r="I52" t="s">
        <v>208</v>
      </c>
      <c r="J52" t="s">
        <v>207</v>
      </c>
      <c r="K52" t="s">
        <v>208</v>
      </c>
      <c r="L52" t="s">
        <v>207</v>
      </c>
      <c r="M52" t="s">
        <v>208</v>
      </c>
      <c r="N52" t="s">
        <v>207</v>
      </c>
      <c r="O52" t="s">
        <v>208</v>
      </c>
      <c r="P52" t="s">
        <v>207</v>
      </c>
      <c r="Q52" t="s">
        <v>208</v>
      </c>
      <c r="R52" t="s">
        <v>207</v>
      </c>
      <c r="S52" t="s">
        <v>208</v>
      </c>
      <c r="T52" t="s">
        <v>207</v>
      </c>
      <c r="U52" t="s">
        <v>208</v>
      </c>
      <c r="V52" t="s">
        <v>207</v>
      </c>
      <c r="W52" t="s">
        <v>208</v>
      </c>
      <c r="X52" t="s">
        <v>207</v>
      </c>
      <c r="Y52" t="s">
        <v>208</v>
      </c>
      <c r="Z52" t="s">
        <v>207</v>
      </c>
      <c r="AA52" t="s">
        <v>208</v>
      </c>
      <c r="AB52" t="s">
        <v>207</v>
      </c>
      <c r="AC52" t="s">
        <v>208</v>
      </c>
      <c r="AD52" t="s">
        <v>207</v>
      </c>
      <c r="AE52" t="s">
        <v>208</v>
      </c>
    </row>
    <row r="53" spans="1:31" ht="12.75">
      <c r="A53" t="s">
        <v>114</v>
      </c>
      <c r="B53">
        <v>1.188759</v>
      </c>
      <c r="C53">
        <v>0.095002</v>
      </c>
      <c r="D53">
        <v>1.74908</v>
      </c>
      <c r="E53">
        <v>-0.339773</v>
      </c>
      <c r="F53">
        <v>0.398753</v>
      </c>
      <c r="G53">
        <v>0.141037</v>
      </c>
      <c r="H53">
        <v>0.598236</v>
      </c>
      <c r="I53">
        <v>0.193017</v>
      </c>
      <c r="J53">
        <v>-0.519001</v>
      </c>
      <c r="K53">
        <v>-0.244306</v>
      </c>
      <c r="L53">
        <v>0.174748</v>
      </c>
      <c r="M53">
        <v>-0.123858</v>
      </c>
      <c r="N53">
        <v>0.398333</v>
      </c>
      <c r="O53">
        <v>0.210507</v>
      </c>
      <c r="P53">
        <v>0.315252</v>
      </c>
      <c r="Q53">
        <v>0.211012</v>
      </c>
      <c r="R53">
        <v>0.865136</v>
      </c>
      <c r="S53">
        <v>0.505691</v>
      </c>
      <c r="T53">
        <v>0.02265</v>
      </c>
      <c r="U53">
        <v>0.504157</v>
      </c>
      <c r="V53">
        <v>-0.375436</v>
      </c>
      <c r="W53">
        <v>0.274853</v>
      </c>
      <c r="X53">
        <v>0.217768</v>
      </c>
      <c r="Y53">
        <v>1.235317</v>
      </c>
      <c r="Z53">
        <v>-0.466245</v>
      </c>
      <c r="AA53">
        <v>0.461052</v>
      </c>
      <c r="AB53">
        <v>-0.155412</v>
      </c>
      <c r="AC53">
        <v>0.413006</v>
      </c>
      <c r="AD53">
        <v>-0.219551</v>
      </c>
      <c r="AE53">
        <v>0.34328</v>
      </c>
    </row>
    <row r="54" spans="1:31" ht="12.75">
      <c r="A54" t="s">
        <v>29</v>
      </c>
      <c r="B54">
        <v>1.13887</v>
      </c>
      <c r="C54">
        <v>0.428144</v>
      </c>
      <c r="D54">
        <v>0.789564</v>
      </c>
      <c r="E54">
        <v>0.727445</v>
      </c>
      <c r="F54">
        <v>0.556043</v>
      </c>
      <c r="G54">
        <v>0.147407</v>
      </c>
      <c r="H54">
        <v>-0.227661</v>
      </c>
      <c r="I54">
        <v>-0.011686</v>
      </c>
      <c r="J54">
        <v>-0.481273</v>
      </c>
      <c r="K54">
        <v>0.009861</v>
      </c>
      <c r="L54">
        <v>-0.387772</v>
      </c>
      <c r="M54">
        <v>0.035739</v>
      </c>
      <c r="N54">
        <v>-0.902232</v>
      </c>
      <c r="O54">
        <v>-0.296235</v>
      </c>
      <c r="P54" t="s">
        <v>11</v>
      </c>
      <c r="Q54" t="s">
        <v>208</v>
      </c>
      <c r="R54">
        <v>0.889076</v>
      </c>
      <c r="S54">
        <v>0.023416</v>
      </c>
      <c r="T54">
        <v>0.960038</v>
      </c>
      <c r="U54">
        <v>0.005902</v>
      </c>
      <c r="V54">
        <v>0.51117</v>
      </c>
      <c r="W54">
        <v>0.559843</v>
      </c>
      <c r="X54">
        <v>0.522383</v>
      </c>
      <c r="Y54">
        <v>0.948645</v>
      </c>
      <c r="Z54">
        <v>0.432313</v>
      </c>
      <c r="AA54">
        <v>0.416562</v>
      </c>
      <c r="AB54">
        <v>-0.543332</v>
      </c>
      <c r="AC54">
        <v>-0.688801</v>
      </c>
      <c r="AD54">
        <v>-0.916714</v>
      </c>
      <c r="AE54">
        <v>-0.76415</v>
      </c>
    </row>
    <row r="55" spans="1:31" ht="12.75">
      <c r="A55" t="s">
        <v>30</v>
      </c>
      <c r="B55">
        <v>3.624441</v>
      </c>
      <c r="C55">
        <v>0.174261</v>
      </c>
      <c r="D55">
        <v>4.17184</v>
      </c>
      <c r="E55">
        <v>0.624482</v>
      </c>
      <c r="F55">
        <v>1.640452</v>
      </c>
      <c r="G55">
        <v>0.521585</v>
      </c>
      <c r="H55">
        <v>0.800342</v>
      </c>
      <c r="I55">
        <v>0.754518</v>
      </c>
      <c r="J55">
        <v>0.584363</v>
      </c>
      <c r="K55">
        <v>0.321173</v>
      </c>
      <c r="L55">
        <v>0.1975</v>
      </c>
      <c r="M55">
        <v>0.29291</v>
      </c>
      <c r="N55">
        <v>0.473502</v>
      </c>
      <c r="O55">
        <v>0.434751</v>
      </c>
      <c r="P55">
        <v>-0.000139</v>
      </c>
      <c r="Q55">
        <v>0.045097</v>
      </c>
      <c r="R55">
        <v>-0.684382</v>
      </c>
      <c r="S55">
        <v>-0.131748</v>
      </c>
      <c r="T55">
        <v>0.052675</v>
      </c>
      <c r="U55">
        <v>-0.141957</v>
      </c>
      <c r="V55">
        <v>0.174997</v>
      </c>
      <c r="W55">
        <v>0.338715</v>
      </c>
      <c r="X55">
        <v>0.615618</v>
      </c>
      <c r="Y55">
        <v>0.836906</v>
      </c>
      <c r="Z55">
        <v>3.044674</v>
      </c>
      <c r="AA55">
        <v>1.020063</v>
      </c>
      <c r="AB55">
        <v>0.293745</v>
      </c>
      <c r="AC55">
        <v>0.674694</v>
      </c>
      <c r="AD55">
        <v>0.531673</v>
      </c>
      <c r="AE55">
        <v>0.783629</v>
      </c>
    </row>
    <row r="56" spans="1:31" ht="12.75">
      <c r="A56" t="s">
        <v>115</v>
      </c>
      <c r="B56">
        <v>4.71105</v>
      </c>
      <c r="C56">
        <v>1.225524</v>
      </c>
      <c r="D56">
        <v>2.202825</v>
      </c>
      <c r="E56">
        <v>1.042261</v>
      </c>
      <c r="F56">
        <v>1.56479</v>
      </c>
      <c r="G56">
        <v>0.827559</v>
      </c>
      <c r="H56">
        <v>-0.062566</v>
      </c>
      <c r="I56">
        <v>0.117271</v>
      </c>
      <c r="J56">
        <v>0.243335</v>
      </c>
      <c r="K56">
        <v>0.089582</v>
      </c>
      <c r="L56">
        <v>0.769787</v>
      </c>
      <c r="M56">
        <v>0.740479</v>
      </c>
      <c r="N56">
        <v>0.042465</v>
      </c>
      <c r="O56">
        <v>0.310947</v>
      </c>
      <c r="P56">
        <v>0.17163</v>
      </c>
      <c r="Q56">
        <v>0.256426</v>
      </c>
      <c r="R56">
        <v>0.046437</v>
      </c>
      <c r="S56">
        <v>0.445712</v>
      </c>
      <c r="T56">
        <v>-0.303055</v>
      </c>
      <c r="U56">
        <v>-0.173118</v>
      </c>
      <c r="V56">
        <v>-0.431829</v>
      </c>
      <c r="W56">
        <v>0.374685</v>
      </c>
      <c r="X56">
        <v>0.316326</v>
      </c>
      <c r="Y56">
        <v>0.314454</v>
      </c>
      <c r="Z56">
        <v>1.728043</v>
      </c>
      <c r="AA56">
        <v>-0.007128</v>
      </c>
      <c r="AB56">
        <v>0.951603</v>
      </c>
      <c r="AC56">
        <v>0.541486</v>
      </c>
      <c r="AD56">
        <v>0.584764</v>
      </c>
      <c r="AE56">
        <v>0.237</v>
      </c>
    </row>
    <row r="57" spans="1:31" ht="12.75">
      <c r="A57" t="s">
        <v>116</v>
      </c>
      <c r="B57" t="s">
        <v>207</v>
      </c>
      <c r="C57" t="s">
        <v>208</v>
      </c>
      <c r="D57" t="s">
        <v>207</v>
      </c>
      <c r="E57" t="s">
        <v>208</v>
      </c>
      <c r="F57" t="s">
        <v>207</v>
      </c>
      <c r="G57" t="s">
        <v>208</v>
      </c>
      <c r="H57" t="s">
        <v>207</v>
      </c>
      <c r="I57" t="s">
        <v>208</v>
      </c>
      <c r="J57" t="s">
        <v>207</v>
      </c>
      <c r="K57" t="s">
        <v>208</v>
      </c>
      <c r="L57" t="s">
        <v>207</v>
      </c>
      <c r="M57" t="s">
        <v>208</v>
      </c>
      <c r="N57" t="s">
        <v>207</v>
      </c>
      <c r="O57" t="s">
        <v>208</v>
      </c>
      <c r="P57" t="s">
        <v>207</v>
      </c>
      <c r="Q57" t="s">
        <v>208</v>
      </c>
      <c r="R57" t="s">
        <v>207</v>
      </c>
      <c r="S57" t="s">
        <v>208</v>
      </c>
      <c r="T57" t="s">
        <v>207</v>
      </c>
      <c r="U57" t="s">
        <v>208</v>
      </c>
      <c r="V57" t="s">
        <v>207</v>
      </c>
      <c r="W57" t="s">
        <v>208</v>
      </c>
      <c r="X57" t="s">
        <v>207</v>
      </c>
      <c r="Y57" t="s">
        <v>208</v>
      </c>
      <c r="Z57" t="s">
        <v>207</v>
      </c>
      <c r="AA57" t="s">
        <v>208</v>
      </c>
      <c r="AB57" t="s">
        <v>207</v>
      </c>
      <c r="AC57" t="s">
        <v>208</v>
      </c>
      <c r="AD57" t="s">
        <v>207</v>
      </c>
      <c r="AE57" t="s">
        <v>208</v>
      </c>
    </row>
    <row r="58" spans="1:31" ht="12.75">
      <c r="A58" t="s">
        <v>117</v>
      </c>
      <c r="B58">
        <v>5.171333</v>
      </c>
      <c r="C58">
        <v>0.985525</v>
      </c>
      <c r="D58">
        <v>5.609733</v>
      </c>
      <c r="E58">
        <v>0.531556</v>
      </c>
      <c r="F58">
        <v>2.634973</v>
      </c>
      <c r="G58">
        <v>0.184303</v>
      </c>
      <c r="H58">
        <v>0.364158</v>
      </c>
      <c r="I58">
        <v>0.032352</v>
      </c>
      <c r="J58">
        <v>0.715334</v>
      </c>
      <c r="K58">
        <v>0.462867</v>
      </c>
      <c r="L58">
        <v>0.616438</v>
      </c>
      <c r="M58">
        <v>0.220954</v>
      </c>
      <c r="N58">
        <v>1.308761</v>
      </c>
      <c r="O58">
        <v>1.013449</v>
      </c>
      <c r="P58">
        <v>1.352724</v>
      </c>
      <c r="Q58">
        <v>0.591869</v>
      </c>
      <c r="R58">
        <v>2.403882</v>
      </c>
      <c r="S58">
        <v>1.087982</v>
      </c>
      <c r="T58">
        <v>2.544633</v>
      </c>
      <c r="U58">
        <v>1.239299</v>
      </c>
      <c r="V58">
        <v>2.218513</v>
      </c>
      <c r="W58">
        <v>1.16023</v>
      </c>
      <c r="X58">
        <v>1.202353</v>
      </c>
      <c r="Y58">
        <v>1.196806</v>
      </c>
      <c r="Z58">
        <v>1.784677</v>
      </c>
      <c r="AA58">
        <v>0.625259</v>
      </c>
      <c r="AB58">
        <v>0.962408</v>
      </c>
      <c r="AC58">
        <v>0.67803</v>
      </c>
      <c r="AD58">
        <v>-0.21534</v>
      </c>
      <c r="AE58">
        <v>0.448096</v>
      </c>
    </row>
    <row r="59" spans="1:31" ht="12.75">
      <c r="A59" t="s">
        <v>46</v>
      </c>
      <c r="B59">
        <v>2.020044</v>
      </c>
      <c r="C59">
        <v>0.65003</v>
      </c>
      <c r="D59">
        <v>1.649855</v>
      </c>
      <c r="E59">
        <v>0.807979</v>
      </c>
      <c r="F59">
        <v>1.367552</v>
      </c>
      <c r="G59">
        <v>1.098529</v>
      </c>
      <c r="H59">
        <v>1.88885</v>
      </c>
      <c r="I59">
        <v>1.064227</v>
      </c>
      <c r="J59">
        <v>0.706618</v>
      </c>
      <c r="K59">
        <v>0.581456</v>
      </c>
      <c r="L59">
        <v>0.581806</v>
      </c>
      <c r="M59">
        <v>0.027118</v>
      </c>
      <c r="N59">
        <v>-1.235768</v>
      </c>
      <c r="O59">
        <v>-0.667755</v>
      </c>
      <c r="P59">
        <v>-0.947477</v>
      </c>
      <c r="Q59">
        <v>-0.824164</v>
      </c>
      <c r="R59">
        <v>-0.480797</v>
      </c>
      <c r="S59">
        <v>-0.616854</v>
      </c>
      <c r="T59">
        <v>-1.198197</v>
      </c>
      <c r="U59">
        <v>-0.719321</v>
      </c>
      <c r="V59">
        <v>-1.335417</v>
      </c>
      <c r="W59">
        <v>-0.5118</v>
      </c>
      <c r="X59">
        <v>-0.115056</v>
      </c>
      <c r="Y59">
        <v>-0.702476</v>
      </c>
      <c r="Z59">
        <v>-0.05569</v>
      </c>
      <c r="AA59">
        <v>-0.431975</v>
      </c>
      <c r="AB59">
        <v>-0.338085</v>
      </c>
      <c r="AC59">
        <v>-0.207533</v>
      </c>
      <c r="AD59">
        <v>-0.780094</v>
      </c>
      <c r="AE59">
        <v>-0.743274</v>
      </c>
    </row>
    <row r="60" spans="1:31" ht="12.75">
      <c r="A60" t="s">
        <v>118</v>
      </c>
      <c r="B60">
        <v>2.034647</v>
      </c>
      <c r="C60">
        <v>0.97123</v>
      </c>
      <c r="D60">
        <v>3.709192</v>
      </c>
      <c r="E60">
        <v>1.399511</v>
      </c>
      <c r="F60">
        <v>1.925032</v>
      </c>
      <c r="G60">
        <v>1.020059</v>
      </c>
      <c r="H60">
        <v>0.904425</v>
      </c>
      <c r="I60">
        <v>0.822234</v>
      </c>
      <c r="J60">
        <v>-0.441361</v>
      </c>
      <c r="K60">
        <v>-0.736244</v>
      </c>
      <c r="L60">
        <v>-0.895768</v>
      </c>
      <c r="M60">
        <v>-0.612524</v>
      </c>
      <c r="N60">
        <v>-0.335825</v>
      </c>
      <c r="O60">
        <v>-0.837525</v>
      </c>
      <c r="P60">
        <v>-0.542963</v>
      </c>
      <c r="Q60">
        <v>-0.553512</v>
      </c>
      <c r="R60">
        <v>-1.115769</v>
      </c>
      <c r="S60">
        <v>-0.642587</v>
      </c>
      <c r="T60">
        <v>-0.874609</v>
      </c>
      <c r="U60">
        <v>-0.859069</v>
      </c>
      <c r="V60">
        <v>-1.260019</v>
      </c>
      <c r="W60">
        <v>-0.762614</v>
      </c>
      <c r="X60">
        <v>-1.166063</v>
      </c>
      <c r="Y60">
        <v>-0.768703</v>
      </c>
      <c r="Z60">
        <v>-0.053074</v>
      </c>
      <c r="AA60">
        <v>-0.616483</v>
      </c>
      <c r="AB60">
        <v>-0.288467</v>
      </c>
      <c r="AC60">
        <v>-0.931376</v>
      </c>
      <c r="AD60">
        <v>-0.982406</v>
      </c>
      <c r="AE60">
        <v>-0.924493</v>
      </c>
    </row>
    <row r="61" spans="1:31" ht="12.75">
      <c r="A61" t="s">
        <v>119</v>
      </c>
      <c r="B61" t="s">
        <v>207</v>
      </c>
      <c r="C61" t="s">
        <v>208</v>
      </c>
      <c r="D61" t="s">
        <v>207</v>
      </c>
      <c r="E61" t="s">
        <v>208</v>
      </c>
      <c r="F61">
        <v>1.50466</v>
      </c>
      <c r="G61">
        <v>0.822413</v>
      </c>
      <c r="H61" t="s">
        <v>120</v>
      </c>
      <c r="I61" t="s">
        <v>208</v>
      </c>
      <c r="J61">
        <v>0.59898</v>
      </c>
      <c r="K61">
        <v>0.89349</v>
      </c>
      <c r="L61">
        <v>0.544608</v>
      </c>
      <c r="M61">
        <v>0.30841</v>
      </c>
      <c r="N61">
        <v>-0.007973</v>
      </c>
      <c r="O61">
        <v>0.270425</v>
      </c>
      <c r="P61">
        <v>1.243701</v>
      </c>
      <c r="Q61">
        <v>0.395446</v>
      </c>
      <c r="R61">
        <v>0.566117</v>
      </c>
      <c r="S61">
        <v>1.144822</v>
      </c>
      <c r="T61">
        <v>-0.002176</v>
      </c>
      <c r="U61">
        <v>0.551726</v>
      </c>
      <c r="V61" t="s">
        <v>207</v>
      </c>
      <c r="W61" t="s">
        <v>208</v>
      </c>
      <c r="X61" t="s">
        <v>207</v>
      </c>
      <c r="Y61" t="s">
        <v>208</v>
      </c>
      <c r="Z61" t="s">
        <v>207</v>
      </c>
      <c r="AA61" t="s">
        <v>208</v>
      </c>
      <c r="AB61" t="s">
        <v>207</v>
      </c>
      <c r="AC61" t="s">
        <v>208</v>
      </c>
      <c r="AD61">
        <v>-1.054897</v>
      </c>
      <c r="AE61">
        <v>-1.097529</v>
      </c>
    </row>
    <row r="62" spans="1:31" ht="12.75">
      <c r="A62" t="s">
        <v>35</v>
      </c>
      <c r="B62">
        <v>-0.97793</v>
      </c>
      <c r="C62">
        <v>-0.760371</v>
      </c>
      <c r="D62">
        <v>-0.959141</v>
      </c>
      <c r="E62">
        <v>-0.86051</v>
      </c>
      <c r="F62">
        <v>0.199315</v>
      </c>
      <c r="G62">
        <v>0.764736</v>
      </c>
      <c r="H62">
        <v>0.112246</v>
      </c>
      <c r="I62">
        <v>0.723684</v>
      </c>
      <c r="J62">
        <v>-0.113258</v>
      </c>
      <c r="K62">
        <v>-0.016216</v>
      </c>
      <c r="L62">
        <v>0.205977</v>
      </c>
      <c r="M62">
        <v>0.770387</v>
      </c>
      <c r="N62">
        <v>-0.493714</v>
      </c>
      <c r="O62">
        <v>0.641919</v>
      </c>
      <c r="P62">
        <v>0.279932</v>
      </c>
      <c r="Q62">
        <v>0.069471</v>
      </c>
      <c r="R62">
        <v>-0.406825</v>
      </c>
      <c r="S62">
        <v>0.241438</v>
      </c>
      <c r="T62">
        <v>0.05637</v>
      </c>
      <c r="U62">
        <v>0.367412</v>
      </c>
      <c r="V62">
        <v>0.325564</v>
      </c>
      <c r="W62">
        <v>0.284829</v>
      </c>
      <c r="X62">
        <v>-0.737749</v>
      </c>
      <c r="Y62">
        <v>0.073951</v>
      </c>
      <c r="Z62">
        <v>1.071698</v>
      </c>
      <c r="AA62">
        <v>0.391157</v>
      </c>
      <c r="AB62">
        <v>-0.208953</v>
      </c>
      <c r="AC62">
        <v>0.084239</v>
      </c>
      <c r="AD62">
        <v>-0.701547</v>
      </c>
      <c r="AE62">
        <v>-1.003862</v>
      </c>
    </row>
    <row r="63" spans="1:31" ht="12.75">
      <c r="A63" t="s">
        <v>36</v>
      </c>
      <c r="B63">
        <v>0.692851</v>
      </c>
      <c r="C63">
        <v>0.359322</v>
      </c>
      <c r="D63">
        <v>1.130421</v>
      </c>
      <c r="E63">
        <v>0.441094</v>
      </c>
      <c r="F63">
        <v>0.508533</v>
      </c>
      <c r="G63">
        <v>0.754891</v>
      </c>
      <c r="H63">
        <v>-0.24023</v>
      </c>
      <c r="I63">
        <v>0.748268</v>
      </c>
      <c r="J63">
        <v>-0.017025</v>
      </c>
      <c r="K63">
        <v>0.652291</v>
      </c>
      <c r="L63">
        <v>0.28764</v>
      </c>
      <c r="M63">
        <v>0.748628</v>
      </c>
      <c r="N63">
        <v>0.270516</v>
      </c>
      <c r="O63">
        <v>0.484223</v>
      </c>
      <c r="P63">
        <v>0.348607</v>
      </c>
      <c r="Q63">
        <v>0.763366</v>
      </c>
      <c r="R63">
        <v>-0.200594</v>
      </c>
      <c r="S63">
        <v>0.797478</v>
      </c>
      <c r="T63">
        <v>0.806529</v>
      </c>
      <c r="U63">
        <v>0.837363</v>
      </c>
      <c r="V63">
        <v>0.606959</v>
      </c>
      <c r="W63">
        <v>0.841804</v>
      </c>
      <c r="X63">
        <v>2.742095</v>
      </c>
      <c r="Y63">
        <v>2.301356</v>
      </c>
      <c r="Z63">
        <v>3.580818</v>
      </c>
      <c r="AA63">
        <v>1.399453</v>
      </c>
      <c r="AB63">
        <v>1.751139</v>
      </c>
      <c r="AC63">
        <v>0.720852</v>
      </c>
      <c r="AD63">
        <v>1.113977</v>
      </c>
      <c r="AE63">
        <v>0.371535</v>
      </c>
    </row>
    <row r="64" spans="1:31" ht="12.75">
      <c r="A64" t="s">
        <v>121</v>
      </c>
      <c r="B64">
        <v>1.160707</v>
      </c>
      <c r="C64">
        <v>0.495808</v>
      </c>
      <c r="D64">
        <v>0.43525</v>
      </c>
      <c r="E64">
        <v>-0.014022</v>
      </c>
      <c r="F64">
        <v>-0.119837</v>
      </c>
      <c r="G64">
        <v>-0.184955</v>
      </c>
      <c r="H64" t="s">
        <v>122</v>
      </c>
      <c r="I64" t="s">
        <v>208</v>
      </c>
      <c r="J64">
        <v>-0.290019</v>
      </c>
      <c r="K64">
        <v>-1.29269</v>
      </c>
      <c r="L64">
        <v>-0.366285</v>
      </c>
      <c r="M64">
        <v>-0.210444</v>
      </c>
      <c r="N64">
        <v>-0.514909</v>
      </c>
      <c r="O64">
        <v>-0.190398</v>
      </c>
      <c r="P64">
        <v>0.129054</v>
      </c>
      <c r="Q64">
        <v>0.472279</v>
      </c>
      <c r="R64">
        <v>-0.031407</v>
      </c>
      <c r="S64">
        <v>0.943714</v>
      </c>
      <c r="T64">
        <v>1.105728</v>
      </c>
      <c r="U64">
        <v>1.189028</v>
      </c>
      <c r="V64">
        <v>0.799889</v>
      </c>
      <c r="W64">
        <v>0.931185</v>
      </c>
      <c r="X64">
        <v>0.907016</v>
      </c>
      <c r="Y64">
        <v>0.840403</v>
      </c>
      <c r="Z64">
        <v>0.051663</v>
      </c>
      <c r="AA64">
        <v>0.18145</v>
      </c>
      <c r="AB64">
        <v>-0.633487</v>
      </c>
      <c r="AC64">
        <v>-0.810732</v>
      </c>
      <c r="AD64">
        <v>-1.132003</v>
      </c>
      <c r="AE64">
        <v>-1.045975</v>
      </c>
    </row>
    <row r="65" spans="1:31" ht="12.75">
      <c r="A65" t="s">
        <v>123</v>
      </c>
      <c r="B65">
        <v>0.737287</v>
      </c>
      <c r="C65">
        <v>-0.195782</v>
      </c>
      <c r="D65">
        <v>3.446214</v>
      </c>
      <c r="E65">
        <v>0.042738</v>
      </c>
      <c r="F65">
        <v>1.381394</v>
      </c>
      <c r="G65">
        <v>0.232658</v>
      </c>
      <c r="H65">
        <v>0.589472</v>
      </c>
      <c r="I65">
        <v>0.722665</v>
      </c>
      <c r="J65">
        <v>-0.012722</v>
      </c>
      <c r="K65">
        <v>0.488856</v>
      </c>
      <c r="L65">
        <v>-0.191781</v>
      </c>
      <c r="M65">
        <v>0.464264</v>
      </c>
      <c r="N65">
        <v>0.1975</v>
      </c>
      <c r="O65">
        <v>0.29291</v>
      </c>
      <c r="P65">
        <v>0.758555</v>
      </c>
      <c r="Q65">
        <v>0.43582</v>
      </c>
      <c r="R65">
        <v>0.072785</v>
      </c>
      <c r="S65">
        <v>0.25773</v>
      </c>
      <c r="T65">
        <v>-0.095114</v>
      </c>
      <c r="U65">
        <v>0.270213</v>
      </c>
      <c r="V65">
        <v>0.280669</v>
      </c>
      <c r="W65">
        <v>0.470476</v>
      </c>
      <c r="X65">
        <v>-0.078165</v>
      </c>
      <c r="Y65">
        <v>0.656019</v>
      </c>
      <c r="Z65">
        <v>-0.38188</v>
      </c>
      <c r="AA65">
        <v>0.039124</v>
      </c>
      <c r="AB65">
        <v>-0.638393</v>
      </c>
      <c r="AC65">
        <v>0.254767</v>
      </c>
      <c r="AD65">
        <v>0.001219</v>
      </c>
      <c r="AE65">
        <v>0.233867</v>
      </c>
    </row>
    <row r="66" spans="1:31" ht="12.75">
      <c r="A66" t="s">
        <v>37</v>
      </c>
      <c r="B66" t="s">
        <v>207</v>
      </c>
      <c r="C66" t="s">
        <v>208</v>
      </c>
      <c r="D66" t="s">
        <v>207</v>
      </c>
      <c r="E66" t="s">
        <v>208</v>
      </c>
      <c r="F66" t="s">
        <v>207</v>
      </c>
      <c r="G66" t="s">
        <v>208</v>
      </c>
      <c r="H66" t="s">
        <v>207</v>
      </c>
      <c r="I66" t="s">
        <v>208</v>
      </c>
      <c r="J66" t="s">
        <v>207</v>
      </c>
      <c r="K66" t="s">
        <v>208</v>
      </c>
      <c r="L66" t="s">
        <v>207</v>
      </c>
      <c r="M66" t="s">
        <v>208</v>
      </c>
      <c r="N66" t="s">
        <v>207</v>
      </c>
      <c r="O66" t="s">
        <v>208</v>
      </c>
      <c r="P66" t="s">
        <v>207</v>
      </c>
      <c r="Q66" t="s">
        <v>208</v>
      </c>
      <c r="R66" t="s">
        <v>207</v>
      </c>
      <c r="S66" t="s">
        <v>208</v>
      </c>
      <c r="T66" t="s">
        <v>207</v>
      </c>
      <c r="U66" t="s">
        <v>208</v>
      </c>
      <c r="V66" t="s">
        <v>207</v>
      </c>
      <c r="W66" t="s">
        <v>208</v>
      </c>
      <c r="X66" t="s">
        <v>207</v>
      </c>
      <c r="Y66" t="s">
        <v>208</v>
      </c>
      <c r="Z66" t="s">
        <v>207</v>
      </c>
      <c r="AA66" t="s">
        <v>208</v>
      </c>
      <c r="AB66" t="s">
        <v>207</v>
      </c>
      <c r="AC66" t="s">
        <v>208</v>
      </c>
      <c r="AD66" t="s">
        <v>207</v>
      </c>
      <c r="AE66" t="s">
        <v>208</v>
      </c>
    </row>
    <row r="67" spans="1:31" ht="12.75">
      <c r="A67" t="s">
        <v>124</v>
      </c>
      <c r="B67">
        <v>2.541379</v>
      </c>
      <c r="C67">
        <v>0.369379</v>
      </c>
      <c r="D67">
        <v>3.720114</v>
      </c>
      <c r="E67">
        <v>0.424682</v>
      </c>
      <c r="F67">
        <v>2.621412</v>
      </c>
      <c r="G67">
        <v>0.021913</v>
      </c>
      <c r="H67">
        <v>0.523813</v>
      </c>
      <c r="I67">
        <v>0.378518</v>
      </c>
      <c r="J67">
        <v>0.271531</v>
      </c>
      <c r="K67">
        <v>0.429131</v>
      </c>
      <c r="L67">
        <v>-0.156945</v>
      </c>
      <c r="M67">
        <v>0.164678</v>
      </c>
      <c r="N67">
        <v>0.024538</v>
      </c>
      <c r="O67">
        <v>0.395777</v>
      </c>
      <c r="P67">
        <v>0.269275</v>
      </c>
      <c r="Q67">
        <v>0.098448</v>
      </c>
      <c r="R67">
        <v>0.563081</v>
      </c>
      <c r="S67">
        <v>0.268179</v>
      </c>
      <c r="T67">
        <v>1.86208</v>
      </c>
      <c r="U67">
        <v>0.586694</v>
      </c>
      <c r="V67">
        <v>1.79528</v>
      </c>
      <c r="W67">
        <v>0.790306</v>
      </c>
      <c r="X67">
        <v>1.365062</v>
      </c>
      <c r="Y67">
        <v>0.685762</v>
      </c>
      <c r="Z67">
        <v>0.829381</v>
      </c>
      <c r="AA67">
        <v>0.389738</v>
      </c>
      <c r="AB67">
        <v>0.718158</v>
      </c>
      <c r="AC67">
        <v>0.382907</v>
      </c>
      <c r="AD67">
        <v>0.585186</v>
      </c>
      <c r="AE67">
        <v>0.651284</v>
      </c>
    </row>
    <row r="68" spans="1:31" ht="12.75">
      <c r="A68" t="s">
        <v>125</v>
      </c>
      <c r="B68" t="s">
        <v>207</v>
      </c>
      <c r="C68" t="s">
        <v>208</v>
      </c>
      <c r="D68" t="s">
        <v>207</v>
      </c>
      <c r="E68" t="s">
        <v>208</v>
      </c>
      <c r="F68" t="s">
        <v>207</v>
      </c>
      <c r="G68" t="s">
        <v>208</v>
      </c>
      <c r="H68" t="s">
        <v>207</v>
      </c>
      <c r="I68" t="s">
        <v>208</v>
      </c>
      <c r="J68" t="s">
        <v>207</v>
      </c>
      <c r="K68" t="s">
        <v>208</v>
      </c>
      <c r="L68" t="s">
        <v>207</v>
      </c>
      <c r="M68" t="s">
        <v>208</v>
      </c>
      <c r="N68" t="s">
        <v>207</v>
      </c>
      <c r="O68" t="s">
        <v>208</v>
      </c>
      <c r="P68" t="s">
        <v>207</v>
      </c>
      <c r="Q68" t="s">
        <v>208</v>
      </c>
      <c r="R68" t="s">
        <v>207</v>
      </c>
      <c r="S68" t="s">
        <v>208</v>
      </c>
      <c r="T68" t="s">
        <v>207</v>
      </c>
      <c r="U68" t="s">
        <v>208</v>
      </c>
      <c r="V68" t="s">
        <v>207</v>
      </c>
      <c r="W68" t="s">
        <v>208</v>
      </c>
      <c r="X68" t="s">
        <v>207</v>
      </c>
      <c r="Y68" t="s">
        <v>208</v>
      </c>
      <c r="Z68" t="s">
        <v>207</v>
      </c>
      <c r="AA68" t="s">
        <v>208</v>
      </c>
      <c r="AB68" t="s">
        <v>207</v>
      </c>
      <c r="AC68" t="s">
        <v>208</v>
      </c>
      <c r="AD68" t="s">
        <v>207</v>
      </c>
      <c r="AE68" t="s">
        <v>208</v>
      </c>
    </row>
    <row r="69" spans="1:31" ht="12.75">
      <c r="A69" t="s">
        <v>127</v>
      </c>
      <c r="B69">
        <v>1.197536</v>
      </c>
      <c r="C69">
        <v>0.104489</v>
      </c>
      <c r="D69">
        <v>1.560937</v>
      </c>
      <c r="E69">
        <v>0.013413</v>
      </c>
      <c r="F69">
        <v>1.597331</v>
      </c>
      <c r="G69">
        <v>0.431859</v>
      </c>
      <c r="H69">
        <v>0.442286</v>
      </c>
      <c r="I69">
        <v>0.440375</v>
      </c>
      <c r="J69">
        <v>0.236914</v>
      </c>
      <c r="K69">
        <v>0.076665</v>
      </c>
      <c r="L69">
        <v>1.137612</v>
      </c>
      <c r="M69">
        <v>0.491236</v>
      </c>
      <c r="N69">
        <v>0.272818</v>
      </c>
      <c r="O69">
        <v>0.148305</v>
      </c>
      <c r="P69">
        <v>-0.59975</v>
      </c>
      <c r="Q69">
        <v>-0.299358</v>
      </c>
      <c r="R69">
        <v>-0.987418</v>
      </c>
      <c r="S69">
        <v>-1.041034</v>
      </c>
      <c r="T69" t="s">
        <v>145</v>
      </c>
      <c r="U69" t="s">
        <v>208</v>
      </c>
      <c r="V69">
        <v>-0.549919</v>
      </c>
      <c r="W69">
        <v>-0.719382</v>
      </c>
      <c r="X69">
        <v>-1.245653</v>
      </c>
      <c r="Y69">
        <v>-0.856567</v>
      </c>
      <c r="Z69">
        <v>-0.258719</v>
      </c>
      <c r="AA69">
        <v>-0.892337</v>
      </c>
      <c r="AB69">
        <v>-0.487315</v>
      </c>
      <c r="AC69">
        <v>-0.789157</v>
      </c>
      <c r="AD69">
        <v>0.262123</v>
      </c>
      <c r="AE69">
        <v>0.027039</v>
      </c>
    </row>
    <row r="70" spans="1:31" ht="12.75">
      <c r="A70" t="s">
        <v>146</v>
      </c>
      <c r="B70">
        <v>1.340064</v>
      </c>
      <c r="C70">
        <v>1.094655</v>
      </c>
      <c r="D70">
        <v>0.573281</v>
      </c>
      <c r="E70">
        <v>0.163004</v>
      </c>
      <c r="F70">
        <v>0.310896</v>
      </c>
      <c r="G70">
        <v>-0.143221</v>
      </c>
      <c r="H70">
        <v>0.391181</v>
      </c>
      <c r="I70">
        <v>-0.068996</v>
      </c>
      <c r="J70">
        <v>1.703</v>
      </c>
      <c r="K70">
        <v>0.104075</v>
      </c>
      <c r="L70">
        <v>3.360264</v>
      </c>
      <c r="M70">
        <v>0.606035</v>
      </c>
      <c r="N70">
        <v>0.802734</v>
      </c>
      <c r="O70">
        <v>-0.018923</v>
      </c>
      <c r="P70">
        <v>0.984025</v>
      </c>
      <c r="Q70">
        <v>0.538006</v>
      </c>
      <c r="R70">
        <v>0.271989</v>
      </c>
      <c r="S70">
        <v>0.717993</v>
      </c>
      <c r="T70">
        <v>0.898012</v>
      </c>
      <c r="U70">
        <v>1.181297</v>
      </c>
      <c r="V70">
        <v>0.097681</v>
      </c>
      <c r="W70">
        <v>0.555379</v>
      </c>
      <c r="X70">
        <v>-0.359073</v>
      </c>
      <c r="Y70">
        <v>0.126504</v>
      </c>
      <c r="Z70">
        <v>-0.277754</v>
      </c>
      <c r="AA70">
        <v>-0.205623</v>
      </c>
      <c r="AB70">
        <v>0.431117</v>
      </c>
      <c r="AC70">
        <v>0.980418</v>
      </c>
      <c r="AD70">
        <v>0.272389</v>
      </c>
      <c r="AE70">
        <v>0.074184</v>
      </c>
    </row>
    <row r="71" spans="1:31" ht="12.75">
      <c r="A71" t="s">
        <v>38</v>
      </c>
      <c r="B71">
        <v>0.051177</v>
      </c>
      <c r="C71">
        <v>0.258501</v>
      </c>
      <c r="D71">
        <v>-0.153774</v>
      </c>
      <c r="E71">
        <v>0.90194</v>
      </c>
      <c r="F71">
        <v>-0.551107</v>
      </c>
      <c r="G71">
        <v>0.709421</v>
      </c>
      <c r="H71">
        <v>-0.271287</v>
      </c>
      <c r="I71">
        <v>0.02282</v>
      </c>
      <c r="J71">
        <v>-0.20423</v>
      </c>
      <c r="K71">
        <v>0.046216</v>
      </c>
      <c r="L71">
        <v>0.413918</v>
      </c>
      <c r="M71">
        <v>0.447374</v>
      </c>
      <c r="N71">
        <v>0.347337</v>
      </c>
      <c r="O71">
        <v>-0.094938</v>
      </c>
      <c r="P71">
        <v>0.017429</v>
      </c>
      <c r="Q71">
        <v>-0.123311</v>
      </c>
      <c r="R71">
        <v>0.521222</v>
      </c>
      <c r="S71">
        <v>-0.105206</v>
      </c>
      <c r="T71">
        <v>0.679729</v>
      </c>
      <c r="U71">
        <v>0.488281</v>
      </c>
      <c r="V71">
        <v>1.13429</v>
      </c>
      <c r="W71">
        <v>0.387997</v>
      </c>
      <c r="X71">
        <v>1.021589</v>
      </c>
      <c r="Y71">
        <v>0.296905</v>
      </c>
      <c r="Z71">
        <v>0.483526</v>
      </c>
      <c r="AA71">
        <v>0.369665</v>
      </c>
      <c r="AB71">
        <v>0.365996</v>
      </c>
      <c r="AC71">
        <v>0.839849</v>
      </c>
      <c r="AD71">
        <v>-0.086719</v>
      </c>
      <c r="AE71">
        <v>0.40839</v>
      </c>
    </row>
    <row r="72" spans="1:31" ht="12.75">
      <c r="A72" t="s">
        <v>128</v>
      </c>
      <c r="B72" t="s">
        <v>207</v>
      </c>
      <c r="C72" t="s">
        <v>208</v>
      </c>
      <c r="D72" t="s">
        <v>207</v>
      </c>
      <c r="E72" t="s">
        <v>208</v>
      </c>
      <c r="F72" t="s">
        <v>207</v>
      </c>
      <c r="G72" t="s">
        <v>208</v>
      </c>
      <c r="H72" t="s">
        <v>207</v>
      </c>
      <c r="I72" t="s">
        <v>208</v>
      </c>
      <c r="J72" t="s">
        <v>207</v>
      </c>
      <c r="K72" t="s">
        <v>208</v>
      </c>
      <c r="L72" t="s">
        <v>207</v>
      </c>
      <c r="M72" t="s">
        <v>208</v>
      </c>
      <c r="N72" t="s">
        <v>207</v>
      </c>
      <c r="O72" t="s">
        <v>208</v>
      </c>
      <c r="P72" t="s">
        <v>207</v>
      </c>
      <c r="Q72" t="s">
        <v>208</v>
      </c>
      <c r="R72" t="s">
        <v>207</v>
      </c>
      <c r="S72" t="s">
        <v>208</v>
      </c>
      <c r="T72" t="s">
        <v>207</v>
      </c>
      <c r="U72" t="s">
        <v>208</v>
      </c>
      <c r="V72" t="s">
        <v>207</v>
      </c>
      <c r="W72" t="s">
        <v>208</v>
      </c>
      <c r="X72" t="s">
        <v>207</v>
      </c>
      <c r="Y72" t="s">
        <v>208</v>
      </c>
      <c r="Z72" t="s">
        <v>207</v>
      </c>
      <c r="AA72" t="s">
        <v>208</v>
      </c>
      <c r="AB72" t="s">
        <v>207</v>
      </c>
      <c r="AC72" t="s">
        <v>208</v>
      </c>
      <c r="AD72" t="s">
        <v>207</v>
      </c>
      <c r="AE72" t="s">
        <v>208</v>
      </c>
    </row>
    <row r="73" spans="1:31" ht="12.75">
      <c r="A73" t="s">
        <v>129</v>
      </c>
      <c r="B73">
        <v>4.80484</v>
      </c>
      <c r="C73">
        <v>0.851403</v>
      </c>
      <c r="D73">
        <v>4.421271</v>
      </c>
      <c r="E73">
        <v>1.278573</v>
      </c>
      <c r="F73">
        <v>1.637631</v>
      </c>
      <c r="G73">
        <v>0.184692</v>
      </c>
      <c r="H73">
        <v>0.149216</v>
      </c>
      <c r="I73">
        <v>0.519795</v>
      </c>
      <c r="J73">
        <v>-0.087975</v>
      </c>
      <c r="K73">
        <v>0.448416</v>
      </c>
      <c r="L73">
        <v>-0.194956</v>
      </c>
      <c r="M73">
        <v>0.218467</v>
      </c>
      <c r="N73">
        <v>0.153383</v>
      </c>
      <c r="O73">
        <v>0.359193</v>
      </c>
      <c r="P73">
        <v>0.114135</v>
      </c>
      <c r="Q73">
        <v>0.339974</v>
      </c>
      <c r="R73">
        <v>0.646254</v>
      </c>
      <c r="S73">
        <v>0.401806</v>
      </c>
      <c r="T73">
        <v>0.216553</v>
      </c>
      <c r="U73">
        <v>0.508076</v>
      </c>
      <c r="V73">
        <v>-0.120109</v>
      </c>
      <c r="W73">
        <v>-0.005867</v>
      </c>
      <c r="X73">
        <v>0.061612</v>
      </c>
      <c r="Y73">
        <v>0.345596</v>
      </c>
      <c r="Z73">
        <v>0.472291</v>
      </c>
      <c r="AA73">
        <v>0.562472</v>
      </c>
      <c r="AB73">
        <v>1.009132</v>
      </c>
      <c r="AC73">
        <v>0.596666</v>
      </c>
      <c r="AD73">
        <v>-0.554908</v>
      </c>
      <c r="AE73">
        <v>0.779282</v>
      </c>
    </row>
    <row r="74" spans="1:31" ht="12.75">
      <c r="A74" t="s">
        <v>130</v>
      </c>
      <c r="B74">
        <v>-0.33669</v>
      </c>
      <c r="C74">
        <v>0.485079</v>
      </c>
      <c r="D74">
        <v>0.039216</v>
      </c>
      <c r="E74">
        <v>0.312271</v>
      </c>
      <c r="F74">
        <v>0.425238</v>
      </c>
      <c r="G74">
        <v>0.349609</v>
      </c>
      <c r="H74">
        <v>-0.000779</v>
      </c>
      <c r="I74">
        <v>0.079623</v>
      </c>
      <c r="J74">
        <v>0.392621</v>
      </c>
      <c r="K74">
        <v>0.175882</v>
      </c>
      <c r="L74">
        <v>0.235379</v>
      </c>
      <c r="M74">
        <v>0.272328</v>
      </c>
      <c r="N74">
        <v>-0.419167</v>
      </c>
      <c r="O74">
        <v>-0.297212</v>
      </c>
      <c r="P74">
        <v>-0.243957</v>
      </c>
      <c r="Q74">
        <v>-0.454927</v>
      </c>
      <c r="R74">
        <v>-0.725524</v>
      </c>
      <c r="S74">
        <v>-0.391524</v>
      </c>
      <c r="T74">
        <v>-0.437163</v>
      </c>
      <c r="U74">
        <v>-0.204278</v>
      </c>
      <c r="V74">
        <v>0.159836</v>
      </c>
      <c r="W74">
        <v>0.712142</v>
      </c>
      <c r="X74">
        <v>0.141034</v>
      </c>
      <c r="Y74">
        <v>0.611462</v>
      </c>
      <c r="Z74">
        <v>-0.150852</v>
      </c>
      <c r="AA74">
        <v>0.399313</v>
      </c>
      <c r="AB74">
        <v>0.55919</v>
      </c>
      <c r="AC74">
        <v>0.506531</v>
      </c>
      <c r="AD74">
        <v>0.73404</v>
      </c>
      <c r="AE74">
        <v>0.680708</v>
      </c>
    </row>
    <row r="75" spans="1:31" ht="12.75">
      <c r="A75" t="s">
        <v>39</v>
      </c>
      <c r="B75" t="s">
        <v>207</v>
      </c>
      <c r="C75" t="s">
        <v>208</v>
      </c>
      <c r="D75" t="s">
        <v>207</v>
      </c>
      <c r="E75" t="s">
        <v>208</v>
      </c>
      <c r="F75">
        <v>1.642471</v>
      </c>
      <c r="G75">
        <v>0.476727</v>
      </c>
      <c r="H75">
        <v>1.379127</v>
      </c>
      <c r="I75">
        <v>0.680435</v>
      </c>
      <c r="J75">
        <v>1.016726</v>
      </c>
      <c r="K75">
        <v>1.134239</v>
      </c>
      <c r="L75">
        <v>0.841727</v>
      </c>
      <c r="M75">
        <v>0.290449</v>
      </c>
      <c r="N75">
        <v>1.730315</v>
      </c>
      <c r="O75">
        <v>0.428447</v>
      </c>
      <c r="P75">
        <v>0.461044</v>
      </c>
      <c r="Q75">
        <v>0.775208</v>
      </c>
      <c r="R75">
        <v>-0.106403</v>
      </c>
      <c r="S75">
        <v>0.473936</v>
      </c>
      <c r="T75">
        <v>0.272666</v>
      </c>
      <c r="U75">
        <v>0.479998</v>
      </c>
      <c r="V75">
        <v>0.301672</v>
      </c>
      <c r="W75">
        <v>0.396997</v>
      </c>
      <c r="X75">
        <v>0.507309</v>
      </c>
      <c r="Y75">
        <v>-0.124954</v>
      </c>
      <c r="Z75">
        <v>-0.50567</v>
      </c>
      <c r="AA75">
        <v>-0.281129</v>
      </c>
      <c r="AB75">
        <v>-0.268329</v>
      </c>
      <c r="AC75">
        <v>-0.221102</v>
      </c>
      <c r="AD75">
        <v>-0.454049</v>
      </c>
      <c r="AE75">
        <v>0.31939</v>
      </c>
    </row>
    <row r="76" spans="1:31" ht="12.75">
      <c r="A76" t="s">
        <v>40</v>
      </c>
      <c r="B76">
        <v>1.964</v>
      </c>
      <c r="C76">
        <v>0.760303</v>
      </c>
      <c r="D76">
        <v>2.919026</v>
      </c>
      <c r="E76">
        <v>0.524591</v>
      </c>
      <c r="F76">
        <v>0.646708</v>
      </c>
      <c r="G76">
        <v>0.012037</v>
      </c>
      <c r="H76">
        <v>1.288751</v>
      </c>
      <c r="I76">
        <v>0.483064</v>
      </c>
      <c r="J76">
        <v>0.73404</v>
      </c>
      <c r="K76">
        <v>0.680708</v>
      </c>
      <c r="L76">
        <v>0.644209</v>
      </c>
      <c r="M76">
        <v>0.442141</v>
      </c>
      <c r="N76">
        <v>0.411955</v>
      </c>
      <c r="O76">
        <v>0.1778</v>
      </c>
      <c r="P76">
        <v>0.416967</v>
      </c>
      <c r="Q76">
        <v>0.465964</v>
      </c>
      <c r="R76" t="s">
        <v>13</v>
      </c>
      <c r="S76" t="s">
        <v>208</v>
      </c>
      <c r="T76">
        <v>0.400245</v>
      </c>
      <c r="U76">
        <v>0.194032</v>
      </c>
      <c r="V76">
        <v>-0.159205</v>
      </c>
      <c r="W76">
        <v>0.106936</v>
      </c>
      <c r="X76">
        <v>-0.187227</v>
      </c>
      <c r="Y76">
        <v>0.149028</v>
      </c>
      <c r="Z76">
        <v>-0.019924</v>
      </c>
      <c r="AA76">
        <v>0.176894</v>
      </c>
      <c r="AB76">
        <v>-0.425253</v>
      </c>
      <c r="AC76">
        <v>-0.103788</v>
      </c>
      <c r="AD76">
        <v>-0.523861</v>
      </c>
      <c r="AE76">
        <v>-0.057384</v>
      </c>
    </row>
    <row r="77" spans="1:31" ht="12.75">
      <c r="A77" t="s">
        <v>132</v>
      </c>
      <c r="B77" t="s">
        <v>207</v>
      </c>
      <c r="C77" t="s">
        <v>208</v>
      </c>
      <c r="D77" t="s">
        <v>1</v>
      </c>
      <c r="E77" t="s">
        <v>208</v>
      </c>
      <c r="F77" t="s">
        <v>207</v>
      </c>
      <c r="G77" t="s">
        <v>208</v>
      </c>
      <c r="H77" t="s">
        <v>207</v>
      </c>
      <c r="I77" t="s">
        <v>208</v>
      </c>
      <c r="J77" t="s">
        <v>207</v>
      </c>
      <c r="K77" t="s">
        <v>208</v>
      </c>
      <c r="L77" t="s">
        <v>207</v>
      </c>
      <c r="M77" t="s">
        <v>208</v>
      </c>
      <c r="N77" t="s">
        <v>207</v>
      </c>
      <c r="O77" t="s">
        <v>208</v>
      </c>
      <c r="P77" t="s">
        <v>207</v>
      </c>
      <c r="Q77" t="s">
        <v>208</v>
      </c>
      <c r="R77" t="s">
        <v>207</v>
      </c>
      <c r="S77" t="s">
        <v>208</v>
      </c>
      <c r="T77" t="s">
        <v>207</v>
      </c>
      <c r="U77" t="s">
        <v>208</v>
      </c>
      <c r="V77" t="s">
        <v>207</v>
      </c>
      <c r="W77" t="s">
        <v>208</v>
      </c>
      <c r="X77">
        <v>0.018754</v>
      </c>
      <c r="Y77">
        <v>0.470448</v>
      </c>
      <c r="Z77">
        <v>0.628483</v>
      </c>
      <c r="AA77">
        <v>0.435696</v>
      </c>
      <c r="AB77">
        <v>-0.235034</v>
      </c>
      <c r="AC77">
        <v>0.727189</v>
      </c>
      <c r="AD77">
        <v>0.42463</v>
      </c>
      <c r="AE77">
        <v>0.506769</v>
      </c>
    </row>
    <row r="78" spans="1:31" ht="12.75">
      <c r="A78" t="s">
        <v>133</v>
      </c>
      <c r="B78">
        <v>2.963095</v>
      </c>
      <c r="C78">
        <v>0.461834</v>
      </c>
      <c r="D78" t="s">
        <v>1</v>
      </c>
      <c r="E78" t="s">
        <v>208</v>
      </c>
      <c r="F78">
        <v>2.814517</v>
      </c>
      <c r="G78">
        <v>0.580307</v>
      </c>
      <c r="H78">
        <v>1.639207</v>
      </c>
      <c r="I78">
        <v>0.448218</v>
      </c>
      <c r="J78">
        <v>0.274786</v>
      </c>
      <c r="K78">
        <v>-0.044404</v>
      </c>
      <c r="L78">
        <v>0.375483</v>
      </c>
      <c r="M78">
        <v>0.048006</v>
      </c>
      <c r="N78">
        <v>0.021744</v>
      </c>
      <c r="O78">
        <v>0.091934</v>
      </c>
      <c r="P78">
        <v>0.301987</v>
      </c>
      <c r="Q78">
        <v>0.372911</v>
      </c>
      <c r="R78">
        <v>-0.40456</v>
      </c>
      <c r="S78">
        <v>0.580742</v>
      </c>
      <c r="T78">
        <v>-0.487113</v>
      </c>
      <c r="U78">
        <v>0.497655</v>
      </c>
      <c r="V78">
        <v>0.225194</v>
      </c>
      <c r="W78">
        <v>0.659341</v>
      </c>
      <c r="X78">
        <v>-0.017025</v>
      </c>
      <c r="Y78">
        <v>0.652291</v>
      </c>
      <c r="Z78">
        <v>0.28764</v>
      </c>
      <c r="AA78">
        <v>0.748628</v>
      </c>
      <c r="AB78">
        <v>-0.770648</v>
      </c>
      <c r="AC78">
        <v>-0.046813</v>
      </c>
      <c r="AD78">
        <v>-0.050712</v>
      </c>
      <c r="AE78">
        <v>0.755395</v>
      </c>
    </row>
    <row r="79" spans="1:31" ht="12.75">
      <c r="A79" t="s">
        <v>134</v>
      </c>
      <c r="B79">
        <v>1.632266</v>
      </c>
      <c r="C79">
        <v>0.46602</v>
      </c>
      <c r="D79">
        <v>1.319133</v>
      </c>
      <c r="E79">
        <v>0.073666</v>
      </c>
      <c r="F79">
        <v>-0.382866</v>
      </c>
      <c r="G79">
        <v>-0.416458</v>
      </c>
      <c r="H79">
        <v>-0.195084</v>
      </c>
      <c r="I79">
        <v>-0.359457</v>
      </c>
      <c r="J79">
        <v>-0.283786</v>
      </c>
      <c r="K79">
        <v>-0.887852</v>
      </c>
      <c r="L79">
        <v>-0.649615</v>
      </c>
      <c r="M79">
        <v>-0.271851</v>
      </c>
      <c r="N79">
        <v>0.38643</v>
      </c>
      <c r="O79">
        <v>0.47158</v>
      </c>
      <c r="P79">
        <v>1.078902</v>
      </c>
      <c r="Q79">
        <v>1.100051</v>
      </c>
      <c r="R79">
        <v>1.192611</v>
      </c>
      <c r="S79">
        <v>2.037039</v>
      </c>
      <c r="T79">
        <v>2.787919</v>
      </c>
      <c r="U79">
        <v>3.045861</v>
      </c>
      <c r="V79">
        <v>1.112924</v>
      </c>
      <c r="W79">
        <v>2.136273</v>
      </c>
      <c r="X79">
        <v>0.598563</v>
      </c>
      <c r="Y79">
        <v>1.124562</v>
      </c>
      <c r="Z79">
        <v>0.166294</v>
      </c>
      <c r="AA79">
        <v>0.895506</v>
      </c>
      <c r="AB79" t="s">
        <v>14</v>
      </c>
      <c r="AC79" t="s">
        <v>208</v>
      </c>
      <c r="AD79">
        <v>0.566606</v>
      </c>
      <c r="AE79">
        <v>0.243023</v>
      </c>
    </row>
    <row r="80" spans="1:31" ht="12.75">
      <c r="A80" t="s">
        <v>135</v>
      </c>
      <c r="B80">
        <v>1.691624</v>
      </c>
      <c r="C80">
        <v>1.148046</v>
      </c>
      <c r="D80">
        <v>5.742401</v>
      </c>
      <c r="E80">
        <v>0.602815</v>
      </c>
      <c r="F80">
        <v>2.458328</v>
      </c>
      <c r="G80">
        <v>0.61068</v>
      </c>
      <c r="H80">
        <v>3.326509</v>
      </c>
      <c r="I80">
        <v>0.474703</v>
      </c>
      <c r="J80">
        <v>1.315108</v>
      </c>
      <c r="K80">
        <v>0.510601</v>
      </c>
      <c r="L80">
        <v>1.852447</v>
      </c>
      <c r="M80">
        <v>0.559261</v>
      </c>
      <c r="N80">
        <v>0.436812</v>
      </c>
      <c r="O80">
        <v>0.662891</v>
      </c>
      <c r="P80">
        <v>0.185963</v>
      </c>
      <c r="Q80">
        <v>0.37642</v>
      </c>
      <c r="R80">
        <v>1.755744</v>
      </c>
      <c r="S80">
        <v>0.991233</v>
      </c>
      <c r="T80">
        <v>2.221857</v>
      </c>
      <c r="U80">
        <v>1.172541</v>
      </c>
      <c r="V80">
        <v>1.549638</v>
      </c>
      <c r="W80">
        <v>0.810145</v>
      </c>
      <c r="X80">
        <v>0.788153</v>
      </c>
      <c r="Y80">
        <v>0.630367</v>
      </c>
      <c r="Z80">
        <v>0.366456</v>
      </c>
      <c r="AA80">
        <v>-0.040697</v>
      </c>
      <c r="AB80">
        <v>0.71745</v>
      </c>
      <c r="AC80">
        <v>0.596166</v>
      </c>
      <c r="AD80" t="s">
        <v>100</v>
      </c>
      <c r="AE80" t="s">
        <v>208</v>
      </c>
    </row>
    <row r="81" spans="1:31" ht="12.75">
      <c r="A81" t="s">
        <v>15</v>
      </c>
      <c r="B81">
        <v>0.927033</v>
      </c>
      <c r="C81">
        <v>0.430876</v>
      </c>
      <c r="D81">
        <v>0.343574</v>
      </c>
      <c r="E81">
        <v>0.283478</v>
      </c>
      <c r="F81">
        <v>0.276421</v>
      </c>
      <c r="G81">
        <v>0.512567</v>
      </c>
      <c r="H81">
        <v>1.04223</v>
      </c>
      <c r="I81">
        <v>0.499653</v>
      </c>
      <c r="J81">
        <v>0.551671</v>
      </c>
      <c r="K81">
        <v>0.265703</v>
      </c>
      <c r="L81">
        <v>0.590216</v>
      </c>
      <c r="M81">
        <v>0.533737</v>
      </c>
      <c r="N81">
        <v>2.700739</v>
      </c>
      <c r="O81">
        <v>0.404774</v>
      </c>
      <c r="P81">
        <v>2.009987</v>
      </c>
      <c r="Q81">
        <v>0.645847</v>
      </c>
      <c r="R81">
        <v>0.35088</v>
      </c>
      <c r="S81">
        <v>0.430795</v>
      </c>
      <c r="T81">
        <v>-0.113694</v>
      </c>
      <c r="U81">
        <v>0.357292</v>
      </c>
      <c r="V81">
        <v>0.06167</v>
      </c>
      <c r="W81">
        <v>0.215466</v>
      </c>
      <c r="X81">
        <v>-0.993234</v>
      </c>
      <c r="Y81">
        <v>0.358754</v>
      </c>
      <c r="Z81">
        <v>-0.268523</v>
      </c>
      <c r="AA81">
        <v>0.596884</v>
      </c>
      <c r="AB81">
        <v>1.131764</v>
      </c>
      <c r="AC81">
        <v>0.63653</v>
      </c>
      <c r="AD81">
        <v>0.646708</v>
      </c>
      <c r="AE81">
        <v>0.012037</v>
      </c>
    </row>
    <row r="82" spans="1:31" ht="12.75">
      <c r="A82" t="s">
        <v>137</v>
      </c>
      <c r="B82">
        <v>-0.386287</v>
      </c>
      <c r="C82">
        <v>0.492602</v>
      </c>
      <c r="D82">
        <v>-0.521913</v>
      </c>
      <c r="E82">
        <v>0.612835</v>
      </c>
      <c r="F82">
        <v>0.002821</v>
      </c>
      <c r="G82">
        <v>0.150474</v>
      </c>
      <c r="H82">
        <v>-0.060162</v>
      </c>
      <c r="I82">
        <v>0.45062</v>
      </c>
      <c r="J82">
        <v>-0.572562</v>
      </c>
      <c r="K82">
        <v>0.136373</v>
      </c>
      <c r="L82">
        <v>-0.907508</v>
      </c>
      <c r="M82">
        <v>-0.037645</v>
      </c>
      <c r="N82">
        <v>-0.235312</v>
      </c>
      <c r="O82">
        <v>0.257701</v>
      </c>
      <c r="P82">
        <v>0.117461</v>
      </c>
      <c r="Q82">
        <v>-0.034254</v>
      </c>
      <c r="R82">
        <v>-0.201466</v>
      </c>
      <c r="S82">
        <v>-0.188619</v>
      </c>
      <c r="T82">
        <v>-0.186653</v>
      </c>
      <c r="U82">
        <v>0.428647</v>
      </c>
      <c r="V82">
        <v>-0.410508</v>
      </c>
      <c r="W82">
        <v>-0.044029</v>
      </c>
      <c r="X82">
        <v>-0.089355</v>
      </c>
      <c r="Y82">
        <v>-0.19409</v>
      </c>
      <c r="Z82">
        <v>-0.780727</v>
      </c>
      <c r="AA82">
        <v>-0.739991</v>
      </c>
      <c r="AB82">
        <v>-0.756152</v>
      </c>
      <c r="AC82">
        <v>-0.771515</v>
      </c>
      <c r="AD82">
        <v>-0.414554</v>
      </c>
      <c r="AE82">
        <v>-0.677977</v>
      </c>
    </row>
    <row r="83" spans="1:31" ht="12.75">
      <c r="A83" t="s">
        <v>47</v>
      </c>
      <c r="B83">
        <v>2.200108</v>
      </c>
      <c r="C83">
        <v>0.767566</v>
      </c>
      <c r="D83">
        <v>0.634554</v>
      </c>
      <c r="E83">
        <v>0.754199</v>
      </c>
      <c r="F83">
        <v>0.920292</v>
      </c>
      <c r="G83">
        <v>0.935684</v>
      </c>
      <c r="H83">
        <v>0.046072</v>
      </c>
      <c r="I83">
        <v>0.61863</v>
      </c>
      <c r="J83">
        <v>0.305481</v>
      </c>
      <c r="K83">
        <v>0.16723</v>
      </c>
      <c r="L83">
        <v>0.960209</v>
      </c>
      <c r="M83">
        <v>0.593735</v>
      </c>
      <c r="N83">
        <v>0.312297</v>
      </c>
      <c r="O83">
        <v>0.397216</v>
      </c>
      <c r="P83">
        <v>-0.056233</v>
      </c>
      <c r="Q83">
        <v>0.835638</v>
      </c>
      <c r="R83">
        <v>-0.436078</v>
      </c>
      <c r="S83">
        <v>-0.531197</v>
      </c>
      <c r="T83">
        <v>0.608202</v>
      </c>
      <c r="U83">
        <v>0.028653</v>
      </c>
      <c r="V83">
        <v>1.342227</v>
      </c>
      <c r="W83">
        <v>0.558319</v>
      </c>
      <c r="X83">
        <v>0.156942</v>
      </c>
      <c r="Y83">
        <v>0.026902</v>
      </c>
      <c r="Z83">
        <v>-0.070784</v>
      </c>
      <c r="AA83">
        <v>-0.047138</v>
      </c>
      <c r="AB83" t="s">
        <v>207</v>
      </c>
      <c r="AC83" t="s">
        <v>208</v>
      </c>
      <c r="AD83">
        <v>0.101135</v>
      </c>
      <c r="AE83">
        <v>0.783234</v>
      </c>
    </row>
    <row r="84" spans="1:31" ht="12.75">
      <c r="A84" t="s">
        <v>142</v>
      </c>
      <c r="B84">
        <v>-1.185965</v>
      </c>
      <c r="C84">
        <v>-0.890546</v>
      </c>
      <c r="D84">
        <v>-0.752713</v>
      </c>
      <c r="E84">
        <v>-0.83949</v>
      </c>
      <c r="F84">
        <v>-0.369433</v>
      </c>
      <c r="G84">
        <v>0.141628</v>
      </c>
      <c r="H84">
        <v>-0.110749</v>
      </c>
      <c r="I84">
        <v>0.362949</v>
      </c>
      <c r="J84">
        <v>-0.538973</v>
      </c>
      <c r="K84">
        <v>-0.44799</v>
      </c>
      <c r="L84">
        <v>-0.242092</v>
      </c>
      <c r="M84">
        <v>0.057746</v>
      </c>
      <c r="N84">
        <v>0.730866</v>
      </c>
      <c r="O84">
        <v>0.404754</v>
      </c>
      <c r="P84">
        <v>0.435556</v>
      </c>
      <c r="Q84">
        <v>0.662916</v>
      </c>
      <c r="R84">
        <v>-0.57164</v>
      </c>
      <c r="S84">
        <v>0.442152</v>
      </c>
      <c r="T84">
        <v>0.531403</v>
      </c>
      <c r="U84">
        <v>0.42773</v>
      </c>
      <c r="V84">
        <v>0.482183</v>
      </c>
      <c r="W84">
        <v>0.997458</v>
      </c>
      <c r="X84">
        <v>2.118392</v>
      </c>
      <c r="Y84">
        <v>0.443709</v>
      </c>
      <c r="Z84" t="s">
        <v>189</v>
      </c>
      <c r="AA84" t="s">
        <v>208</v>
      </c>
      <c r="AB84">
        <v>-0.308657</v>
      </c>
      <c r="AC84">
        <v>1.030532</v>
      </c>
      <c r="AD84">
        <v>0.081595</v>
      </c>
      <c r="AE84">
        <v>0.471315</v>
      </c>
    </row>
    <row r="85" spans="1:31" ht="12.75">
      <c r="A85" t="s">
        <v>147</v>
      </c>
      <c r="B85">
        <v>-0.803424</v>
      </c>
      <c r="C85">
        <v>-0.468921</v>
      </c>
      <c r="D85">
        <v>-0.638151</v>
      </c>
      <c r="E85">
        <v>-0.543488</v>
      </c>
      <c r="F85">
        <v>-0.652168</v>
      </c>
      <c r="G85">
        <v>-0.53719</v>
      </c>
      <c r="H85">
        <v>0.314192</v>
      </c>
      <c r="I85">
        <v>0.309072</v>
      </c>
      <c r="J85">
        <v>-0.635724</v>
      </c>
      <c r="K85">
        <v>-0.359365</v>
      </c>
      <c r="L85">
        <v>0.122112</v>
      </c>
      <c r="M85">
        <v>-0.294293</v>
      </c>
      <c r="N85">
        <v>-0.424253</v>
      </c>
      <c r="O85">
        <v>-0.24273</v>
      </c>
      <c r="P85">
        <v>0.135589</v>
      </c>
      <c r="Q85">
        <v>-0.221889</v>
      </c>
      <c r="R85">
        <v>0.143123</v>
      </c>
      <c r="S85">
        <v>0.230859</v>
      </c>
      <c r="T85">
        <v>1.060034</v>
      </c>
      <c r="U85">
        <v>1.042264</v>
      </c>
      <c r="V85">
        <v>2.552707</v>
      </c>
      <c r="W85">
        <v>0.747924</v>
      </c>
      <c r="X85">
        <v>-0.767405</v>
      </c>
      <c r="Y85">
        <v>-0.761429</v>
      </c>
      <c r="Z85">
        <v>0.220516</v>
      </c>
      <c r="AA85">
        <v>-0.283502</v>
      </c>
      <c r="AB85">
        <v>-0.050651</v>
      </c>
      <c r="AC85">
        <v>-0.494971</v>
      </c>
      <c r="AD85">
        <v>-0.598836</v>
      </c>
      <c r="AE85">
        <v>-0.809492</v>
      </c>
    </row>
    <row r="86" spans="1:31" ht="12.75">
      <c r="A86" t="s">
        <v>148</v>
      </c>
      <c r="B86" t="s">
        <v>149</v>
      </c>
      <c r="C86" t="s">
        <v>208</v>
      </c>
      <c r="D86">
        <v>-0.527897</v>
      </c>
      <c r="E86">
        <v>0.009133</v>
      </c>
      <c r="F86">
        <v>-0.313671</v>
      </c>
      <c r="G86">
        <v>0.564366</v>
      </c>
      <c r="H86">
        <v>0.32986</v>
      </c>
      <c r="I86">
        <v>0.500687</v>
      </c>
      <c r="J86">
        <v>0.636634</v>
      </c>
      <c r="K86">
        <v>-0.10027</v>
      </c>
      <c r="L86">
        <v>0.322297</v>
      </c>
      <c r="M86">
        <v>0.576528</v>
      </c>
      <c r="N86">
        <v>-0.957917</v>
      </c>
      <c r="O86">
        <v>-0.873027</v>
      </c>
      <c r="P86">
        <v>-1.067685</v>
      </c>
      <c r="Q86">
        <v>-0.933895</v>
      </c>
      <c r="R86">
        <v>-1.22173</v>
      </c>
      <c r="S86">
        <v>-0.942196</v>
      </c>
      <c r="T86">
        <v>-1.452352</v>
      </c>
      <c r="U86">
        <v>-1.013231</v>
      </c>
      <c r="V86">
        <v>-1.133029</v>
      </c>
      <c r="W86">
        <v>-1.043055</v>
      </c>
      <c r="X86">
        <v>-1.452352</v>
      </c>
      <c r="Y86">
        <v>-0.966031</v>
      </c>
      <c r="Z86">
        <v>-0.300577</v>
      </c>
      <c r="AA86">
        <v>-0.713159</v>
      </c>
      <c r="AB86">
        <v>-1.275391</v>
      </c>
      <c r="AC86">
        <v>-1.216823</v>
      </c>
      <c r="AD86">
        <v>0.119458</v>
      </c>
      <c r="AE86">
        <v>-0.751301</v>
      </c>
    </row>
    <row r="400" spans="1:31" ht="12.75">
      <c r="A400" t="s">
        <v>42</v>
      </c>
      <c r="B400">
        <f aca="true" t="shared" si="0" ref="B400:AE400">AVERAGE(B2:B356)</f>
        <v>2.702004272727273</v>
      </c>
      <c r="C400">
        <f t="shared" si="0"/>
        <v>0.41858547272727264</v>
      </c>
      <c r="D400">
        <f t="shared" si="0"/>
        <v>2.738317294117647</v>
      </c>
      <c r="E400">
        <f t="shared" si="0"/>
        <v>0.35618305882352935</v>
      </c>
      <c r="F400">
        <f t="shared" si="0"/>
        <v>1.2723864444444444</v>
      </c>
      <c r="G400">
        <f t="shared" si="0"/>
        <v>0.37506944444444446</v>
      </c>
      <c r="H400">
        <f t="shared" si="0"/>
        <v>0.5740549999999999</v>
      </c>
      <c r="I400">
        <f t="shared" si="0"/>
        <v>0.37000394444444445</v>
      </c>
      <c r="J400">
        <f t="shared" si="0"/>
        <v>0.3196566724137931</v>
      </c>
      <c r="K400">
        <f t="shared" si="0"/>
        <v>0.19091972413793099</v>
      </c>
      <c r="L400">
        <f t="shared" si="0"/>
        <v>0.30066527419354844</v>
      </c>
      <c r="M400">
        <f t="shared" si="0"/>
        <v>0.26490537096774197</v>
      </c>
      <c r="N400">
        <f t="shared" si="0"/>
        <v>0.2418108787878788</v>
      </c>
      <c r="O400">
        <f t="shared" si="0"/>
        <v>0.16937775757575757</v>
      </c>
      <c r="P400">
        <f t="shared" si="0"/>
        <v>0.2682858333333332</v>
      </c>
      <c r="Q400">
        <f t="shared" si="0"/>
        <v>0.25734490909090907</v>
      </c>
      <c r="R400">
        <f t="shared" si="0"/>
        <v>0.20696039999999993</v>
      </c>
      <c r="S400">
        <f t="shared" si="0"/>
        <v>0.20934066153846154</v>
      </c>
      <c r="T400">
        <f t="shared" si="0"/>
        <v>0.2786242794117647</v>
      </c>
      <c r="U400">
        <f t="shared" si="0"/>
        <v>0.2331937352941177</v>
      </c>
      <c r="V400">
        <f t="shared" si="0"/>
        <v>0.2933896911764705</v>
      </c>
      <c r="W400">
        <f t="shared" si="0"/>
        <v>0.28405810294117656</v>
      </c>
      <c r="X400">
        <f t="shared" si="0"/>
        <v>0.3056599848484849</v>
      </c>
      <c r="Y400">
        <f t="shared" si="0"/>
        <v>0.25953051515151515</v>
      </c>
      <c r="Z400">
        <f t="shared" si="0"/>
        <v>0.44595593442622955</v>
      </c>
      <c r="AA400">
        <f t="shared" si="0"/>
        <v>0.24802393442622953</v>
      </c>
      <c r="AB400">
        <f t="shared" si="0"/>
        <v>0.16858841379310344</v>
      </c>
      <c r="AC400">
        <f t="shared" si="0"/>
        <v>0.21864394827586212</v>
      </c>
      <c r="AD400">
        <f t="shared" si="0"/>
        <v>0.19141528571428573</v>
      </c>
      <c r="AE400">
        <f t="shared" si="0"/>
        <v>0.15320185714285714</v>
      </c>
    </row>
    <row r="401" spans="1:31" ht="12.75">
      <c r="A401" t="s">
        <v>43</v>
      </c>
      <c r="B401">
        <f aca="true" t="shared" si="1" ref="B401:AE401">STDEV(B2:B356)</f>
        <v>2.3679433205748444</v>
      </c>
      <c r="C401">
        <f t="shared" si="1"/>
        <v>0.5051333398239137</v>
      </c>
      <c r="D401">
        <f t="shared" si="1"/>
        <v>2.5297416132871775</v>
      </c>
      <c r="E401">
        <f t="shared" si="1"/>
        <v>0.5790789296880491</v>
      </c>
      <c r="F401">
        <f t="shared" si="1"/>
        <v>1.3032295307907225</v>
      </c>
      <c r="G401">
        <f t="shared" si="1"/>
        <v>0.5956683125187463</v>
      </c>
      <c r="H401">
        <f t="shared" si="1"/>
        <v>0.8576029304474186</v>
      </c>
      <c r="I401">
        <f t="shared" si="1"/>
        <v>0.5111561911300885</v>
      </c>
      <c r="J401">
        <f t="shared" si="1"/>
        <v>0.7433529686183628</v>
      </c>
      <c r="K401">
        <f t="shared" si="1"/>
        <v>0.515419206388074</v>
      </c>
      <c r="L401">
        <f t="shared" si="1"/>
        <v>0.7839231355407692</v>
      </c>
      <c r="M401">
        <f t="shared" si="1"/>
        <v>0.4545566338641525</v>
      </c>
      <c r="N401">
        <f t="shared" si="1"/>
        <v>0.7611725832962539</v>
      </c>
      <c r="O401">
        <f t="shared" si="1"/>
        <v>0.4800982471083012</v>
      </c>
      <c r="P401">
        <f t="shared" si="1"/>
        <v>0.9107578449232364</v>
      </c>
      <c r="Q401">
        <f t="shared" si="1"/>
        <v>0.5546849239875451</v>
      </c>
      <c r="R401">
        <f t="shared" si="1"/>
        <v>0.958166651528891</v>
      </c>
      <c r="S401">
        <f t="shared" si="1"/>
        <v>0.6302420565693708</v>
      </c>
      <c r="T401">
        <f t="shared" si="1"/>
        <v>1.0458969073169353</v>
      </c>
      <c r="U401">
        <f t="shared" si="1"/>
        <v>0.7110811351120192</v>
      </c>
      <c r="V401">
        <f t="shared" si="1"/>
        <v>1.2367981059147592</v>
      </c>
      <c r="W401">
        <f t="shared" si="1"/>
        <v>0.6828062195770326</v>
      </c>
      <c r="X401">
        <f t="shared" si="1"/>
        <v>1.1545835269184428</v>
      </c>
      <c r="Y401">
        <f t="shared" si="1"/>
        <v>0.6830913199792035</v>
      </c>
      <c r="Z401">
        <f t="shared" si="1"/>
        <v>1.3229043041356754</v>
      </c>
      <c r="AA401">
        <f t="shared" si="1"/>
        <v>0.6285667019674169</v>
      </c>
      <c r="AB401">
        <f t="shared" si="1"/>
        <v>0.800134985828346</v>
      </c>
      <c r="AC401">
        <f t="shared" si="1"/>
        <v>0.6203189929497487</v>
      </c>
      <c r="AD401">
        <f t="shared" si="1"/>
        <v>0.8134423890414919</v>
      </c>
      <c r="AE401">
        <f t="shared" si="1"/>
        <v>0.5727990235126628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401"/>
  <sheetViews>
    <sheetView workbookViewId="0" topLeftCell="A1">
      <pane ySplit="1" topLeftCell="BM361" activePane="bottomLeft" state="frozen"/>
      <selection pane="topLeft" activeCell="A1" sqref="A1"/>
      <selection pane="bottomLeft" activeCell="A14" sqref="A14:H14"/>
    </sheetView>
  </sheetViews>
  <sheetFormatPr defaultColWidth="11.00390625" defaultRowHeight="12.75"/>
  <cols>
    <col min="1" max="1" width="14.625" style="0" bestFit="1" customWidth="1"/>
    <col min="2" max="31" width="12.00390625" style="0" bestFit="1" customWidth="1"/>
  </cols>
  <sheetData>
    <row r="1" spans="1:31" ht="12.75">
      <c r="A1" s="2" t="s">
        <v>44</v>
      </c>
      <c r="B1" s="3" t="s">
        <v>31</v>
      </c>
      <c r="C1" s="3"/>
      <c r="D1" s="3" t="s">
        <v>32</v>
      </c>
      <c r="E1" s="3"/>
      <c r="F1" s="3" t="s">
        <v>33</v>
      </c>
      <c r="G1" s="3"/>
      <c r="H1" s="3" t="s">
        <v>34</v>
      </c>
      <c r="I1" s="3"/>
      <c r="J1" s="3" t="s">
        <v>16</v>
      </c>
      <c r="K1" s="3"/>
      <c r="L1" s="3" t="s">
        <v>17</v>
      </c>
      <c r="M1" s="3"/>
      <c r="N1" s="3" t="s">
        <v>18</v>
      </c>
      <c r="O1" s="3"/>
      <c r="P1" s="3" t="s">
        <v>19</v>
      </c>
      <c r="Q1" s="3"/>
      <c r="R1" s="3" t="s">
        <v>20</v>
      </c>
      <c r="S1" s="3"/>
      <c r="T1" s="3" t="s">
        <v>21</v>
      </c>
      <c r="U1" s="3"/>
      <c r="V1" s="3" t="s">
        <v>22</v>
      </c>
      <c r="W1" s="3"/>
      <c r="X1" s="3" t="s">
        <v>23</v>
      </c>
      <c r="Y1" s="3"/>
      <c r="Z1" s="3" t="s">
        <v>48</v>
      </c>
      <c r="AA1" s="3"/>
      <c r="AB1" s="3" t="s">
        <v>49</v>
      </c>
      <c r="AC1" s="3"/>
      <c r="AD1" s="3" t="s">
        <v>41</v>
      </c>
      <c r="AE1" s="3"/>
    </row>
    <row r="2" spans="1:31" ht="12.75">
      <c r="A2" t="s">
        <v>50</v>
      </c>
      <c r="B2" t="s">
        <v>202</v>
      </c>
      <c r="C2" t="s">
        <v>208</v>
      </c>
      <c r="D2" t="s">
        <v>207</v>
      </c>
      <c r="E2" t="s">
        <v>208</v>
      </c>
      <c r="F2" t="s">
        <v>207</v>
      </c>
      <c r="G2" t="s">
        <v>208</v>
      </c>
      <c r="H2" t="s">
        <v>207</v>
      </c>
      <c r="I2" t="s">
        <v>208</v>
      </c>
      <c r="J2" t="s">
        <v>207</v>
      </c>
      <c r="K2" t="s">
        <v>208</v>
      </c>
      <c r="L2" t="s">
        <v>207</v>
      </c>
      <c r="M2" t="s">
        <v>208</v>
      </c>
      <c r="N2">
        <v>1.760887</v>
      </c>
      <c r="O2">
        <v>0.544032</v>
      </c>
      <c r="P2">
        <v>0.252782</v>
      </c>
      <c r="Q2">
        <v>0.26406</v>
      </c>
      <c r="R2">
        <v>0.547074</v>
      </c>
      <c r="S2">
        <v>0.167998</v>
      </c>
      <c r="T2">
        <v>0.635346</v>
      </c>
      <c r="U2">
        <v>0.188835</v>
      </c>
      <c r="V2">
        <v>1.788684</v>
      </c>
      <c r="W2">
        <v>0.283788</v>
      </c>
      <c r="X2">
        <v>0.624412</v>
      </c>
      <c r="Y2">
        <v>0.504685</v>
      </c>
      <c r="Z2">
        <v>-0.294583</v>
      </c>
      <c r="AA2">
        <v>0.276494</v>
      </c>
      <c r="AB2">
        <v>0.766198</v>
      </c>
      <c r="AC2">
        <v>0.456513</v>
      </c>
      <c r="AD2">
        <v>0.339637</v>
      </c>
      <c r="AE2">
        <v>0.242177</v>
      </c>
    </row>
    <row r="3" spans="1:31" ht="12.75">
      <c r="A3" t="s">
        <v>53</v>
      </c>
      <c r="B3">
        <v>-0.378768</v>
      </c>
      <c r="C3">
        <v>-0.680728</v>
      </c>
      <c r="D3">
        <v>-0.866301</v>
      </c>
      <c r="E3">
        <v>-0.69147</v>
      </c>
      <c r="F3">
        <v>-0.834819</v>
      </c>
      <c r="G3">
        <v>-0.818245</v>
      </c>
      <c r="H3">
        <v>-0.745766</v>
      </c>
      <c r="I3">
        <v>-0.459856</v>
      </c>
      <c r="J3">
        <v>-0.88628</v>
      </c>
      <c r="K3">
        <v>-0.824172</v>
      </c>
      <c r="L3">
        <v>-0.837361</v>
      </c>
      <c r="M3">
        <v>-0.957287</v>
      </c>
      <c r="N3">
        <v>0.266942</v>
      </c>
      <c r="O3">
        <v>-0.242526</v>
      </c>
      <c r="P3">
        <v>0.314895</v>
      </c>
      <c r="Q3">
        <v>0.102819</v>
      </c>
      <c r="R3" t="s">
        <v>150</v>
      </c>
      <c r="S3" t="s">
        <v>208</v>
      </c>
      <c r="T3">
        <v>0.298053</v>
      </c>
      <c r="U3">
        <v>0.090759</v>
      </c>
      <c r="V3">
        <v>-0.070983</v>
      </c>
      <c r="W3">
        <v>0.095325</v>
      </c>
      <c r="X3">
        <v>0.598356</v>
      </c>
      <c r="Y3">
        <v>0.007139</v>
      </c>
      <c r="Z3" t="s">
        <v>207</v>
      </c>
      <c r="AA3" t="s">
        <v>208</v>
      </c>
      <c r="AB3">
        <v>0.551671</v>
      </c>
      <c r="AC3">
        <v>0.265703</v>
      </c>
      <c r="AD3">
        <v>-0.135533</v>
      </c>
      <c r="AE3">
        <v>0.013574</v>
      </c>
    </row>
    <row r="4" spans="1:31" ht="12.75">
      <c r="A4" t="s">
        <v>55</v>
      </c>
      <c r="B4" t="s">
        <v>202</v>
      </c>
      <c r="C4" t="s">
        <v>208</v>
      </c>
      <c r="D4">
        <v>4.511898</v>
      </c>
      <c r="E4">
        <v>1.946236</v>
      </c>
      <c r="F4">
        <v>2.717159</v>
      </c>
      <c r="G4">
        <v>1.802543</v>
      </c>
      <c r="H4">
        <v>2.288641</v>
      </c>
      <c r="I4">
        <v>0.627933</v>
      </c>
      <c r="J4">
        <v>1.272255</v>
      </c>
      <c r="K4">
        <v>0.82218</v>
      </c>
      <c r="L4">
        <v>0.854239</v>
      </c>
      <c r="M4">
        <v>0.543303</v>
      </c>
      <c r="N4">
        <v>1.218247</v>
      </c>
      <c r="O4">
        <v>0.873946</v>
      </c>
      <c r="P4">
        <v>0.007957</v>
      </c>
      <c r="Q4">
        <v>0.539737</v>
      </c>
      <c r="R4">
        <v>0.878408</v>
      </c>
      <c r="S4">
        <v>0.367797</v>
      </c>
      <c r="T4">
        <v>2.3533</v>
      </c>
      <c r="U4">
        <v>0.067901</v>
      </c>
      <c r="V4">
        <v>1.994513</v>
      </c>
      <c r="W4">
        <v>0.327059</v>
      </c>
      <c r="X4">
        <v>0.523455</v>
      </c>
      <c r="Y4">
        <v>0.277753</v>
      </c>
      <c r="Z4">
        <v>0.21706</v>
      </c>
      <c r="AA4">
        <v>0.265284</v>
      </c>
      <c r="AB4">
        <v>0.08818</v>
      </c>
      <c r="AC4">
        <v>-0.049729</v>
      </c>
      <c r="AD4">
        <v>-0.446903</v>
      </c>
      <c r="AE4">
        <v>-0.345467</v>
      </c>
    </row>
    <row r="5" spans="1:31" ht="12.75">
      <c r="A5" t="s">
        <v>51</v>
      </c>
      <c r="B5">
        <v>6.522748</v>
      </c>
      <c r="C5">
        <v>0.652423</v>
      </c>
      <c r="D5">
        <v>3.704429</v>
      </c>
      <c r="E5">
        <v>0.627752</v>
      </c>
      <c r="F5">
        <v>0.612707</v>
      </c>
      <c r="G5">
        <v>0.029132</v>
      </c>
      <c r="H5">
        <v>-0.539823</v>
      </c>
      <c r="I5">
        <v>0.889527</v>
      </c>
      <c r="J5">
        <v>-0.432761</v>
      </c>
      <c r="K5">
        <v>0.241569</v>
      </c>
      <c r="L5">
        <v>0.093068</v>
      </c>
      <c r="M5">
        <v>0.142778</v>
      </c>
      <c r="N5">
        <v>0.862597</v>
      </c>
      <c r="O5">
        <v>0.295935</v>
      </c>
      <c r="P5">
        <v>0.337983</v>
      </c>
      <c r="Q5">
        <v>-0.009681</v>
      </c>
      <c r="R5">
        <v>-0.318147</v>
      </c>
      <c r="S5">
        <v>0.037485</v>
      </c>
      <c r="T5">
        <v>-0.670838</v>
      </c>
      <c r="U5">
        <v>-0.297769</v>
      </c>
      <c r="V5" t="s">
        <v>203</v>
      </c>
      <c r="W5" t="s">
        <v>208</v>
      </c>
      <c r="X5">
        <v>-0.097035</v>
      </c>
      <c r="Y5">
        <v>0.096517</v>
      </c>
      <c r="Z5">
        <v>-0.139263</v>
      </c>
      <c r="AA5">
        <v>-0.022146</v>
      </c>
      <c r="AB5">
        <v>-0.072344</v>
      </c>
      <c r="AC5">
        <v>0.493388</v>
      </c>
      <c r="AD5">
        <v>-0.140336</v>
      </c>
      <c r="AE5">
        <v>-0.423588</v>
      </c>
    </row>
    <row r="6" spans="1:31" ht="12.75">
      <c r="A6" t="s">
        <v>52</v>
      </c>
      <c r="B6">
        <v>0.035811</v>
      </c>
      <c r="C6">
        <v>-0.862526</v>
      </c>
      <c r="D6">
        <v>0.419283</v>
      </c>
      <c r="E6">
        <v>-0.608321</v>
      </c>
      <c r="F6">
        <v>-0.760487</v>
      </c>
      <c r="G6">
        <v>-0.966737</v>
      </c>
      <c r="H6">
        <v>-0.803728</v>
      </c>
      <c r="I6">
        <v>-0.821307</v>
      </c>
      <c r="J6">
        <v>0.871346</v>
      </c>
      <c r="K6">
        <v>0.266171</v>
      </c>
      <c r="L6">
        <v>1.057343</v>
      </c>
      <c r="M6">
        <v>0.581928</v>
      </c>
      <c r="N6">
        <v>1.884063</v>
      </c>
      <c r="O6">
        <v>0.590559</v>
      </c>
      <c r="P6">
        <v>-0.306116</v>
      </c>
      <c r="Q6">
        <v>0.667909</v>
      </c>
      <c r="R6">
        <v>-0.187227</v>
      </c>
      <c r="S6">
        <v>0.149028</v>
      </c>
      <c r="T6">
        <v>0.031752</v>
      </c>
      <c r="U6">
        <v>0.081489</v>
      </c>
      <c r="V6">
        <v>-0.180081</v>
      </c>
      <c r="W6">
        <v>-0.035758</v>
      </c>
      <c r="X6" t="s">
        <v>207</v>
      </c>
      <c r="Y6" t="s">
        <v>208</v>
      </c>
      <c r="Z6" t="s">
        <v>207</v>
      </c>
      <c r="AA6" t="s">
        <v>208</v>
      </c>
      <c r="AB6" t="s">
        <v>207</v>
      </c>
      <c r="AC6" t="s">
        <v>208</v>
      </c>
      <c r="AD6" t="s">
        <v>207</v>
      </c>
      <c r="AE6" t="s">
        <v>208</v>
      </c>
    </row>
    <row r="7" spans="1:31" ht="12.75">
      <c r="A7" t="s">
        <v>57</v>
      </c>
      <c r="B7">
        <v>1.145629</v>
      </c>
      <c r="C7">
        <v>0.75845</v>
      </c>
      <c r="D7">
        <v>1.424572</v>
      </c>
      <c r="E7">
        <v>1.963893</v>
      </c>
      <c r="F7">
        <v>1.325834</v>
      </c>
      <c r="G7">
        <v>1.07124</v>
      </c>
      <c r="H7">
        <v>0.950515</v>
      </c>
      <c r="I7">
        <v>1.091483</v>
      </c>
      <c r="J7">
        <v>1.024466</v>
      </c>
      <c r="K7">
        <v>1.094502</v>
      </c>
      <c r="L7">
        <v>1.752694</v>
      </c>
      <c r="M7">
        <v>1.094073</v>
      </c>
      <c r="N7">
        <v>1.577782</v>
      </c>
      <c r="O7">
        <v>1.0155</v>
      </c>
      <c r="P7" t="s">
        <v>6</v>
      </c>
      <c r="Q7" t="s">
        <v>208</v>
      </c>
      <c r="R7">
        <v>0.789165</v>
      </c>
      <c r="S7">
        <v>0.396449</v>
      </c>
      <c r="T7">
        <v>1.66104</v>
      </c>
      <c r="U7">
        <v>0.759409</v>
      </c>
      <c r="V7">
        <v>0.574836</v>
      </c>
      <c r="W7">
        <v>0.41966</v>
      </c>
      <c r="X7">
        <v>-0.156945</v>
      </c>
      <c r="Y7">
        <v>0.164678</v>
      </c>
      <c r="Z7" t="s">
        <v>151</v>
      </c>
      <c r="AA7" t="s">
        <v>208</v>
      </c>
      <c r="AB7">
        <v>0.662703</v>
      </c>
      <c r="AC7">
        <v>0.008132</v>
      </c>
      <c r="AD7">
        <v>0.116602</v>
      </c>
      <c r="AE7">
        <v>0.033566</v>
      </c>
    </row>
    <row r="8" spans="1:31" ht="12.75">
      <c r="A8" t="s">
        <v>58</v>
      </c>
      <c r="B8">
        <v>2.432826</v>
      </c>
      <c r="C8">
        <v>1.089781</v>
      </c>
      <c r="D8">
        <v>3.695336</v>
      </c>
      <c r="E8">
        <v>0.895045</v>
      </c>
      <c r="F8">
        <v>2.288941</v>
      </c>
      <c r="G8">
        <v>1.15391</v>
      </c>
      <c r="H8">
        <v>0.674948</v>
      </c>
      <c r="I8">
        <v>0.430804</v>
      </c>
      <c r="J8">
        <v>0.559931</v>
      </c>
      <c r="K8">
        <v>0.45702</v>
      </c>
      <c r="L8">
        <v>0.061541</v>
      </c>
      <c r="M8">
        <v>0.015026</v>
      </c>
      <c r="N8">
        <v>0.851494</v>
      </c>
      <c r="O8">
        <v>0.383781</v>
      </c>
      <c r="P8" t="s">
        <v>204</v>
      </c>
      <c r="Q8" t="s">
        <v>208</v>
      </c>
      <c r="R8">
        <v>0.546253</v>
      </c>
      <c r="S8">
        <v>0.57639</v>
      </c>
      <c r="T8">
        <v>0.078486</v>
      </c>
      <c r="U8">
        <v>-0.058549</v>
      </c>
      <c r="V8">
        <v>-0.278717</v>
      </c>
      <c r="W8">
        <v>-0.804381</v>
      </c>
      <c r="X8">
        <v>-1.452352</v>
      </c>
      <c r="Y8">
        <v>-0.820256</v>
      </c>
      <c r="Z8">
        <v>-0.974899</v>
      </c>
      <c r="AA8">
        <v>-0.751777</v>
      </c>
      <c r="AB8">
        <v>-0.947477</v>
      </c>
      <c r="AC8">
        <v>-0.730461</v>
      </c>
      <c r="AD8">
        <v>-1.372776</v>
      </c>
      <c r="AE8">
        <v>-0.712072</v>
      </c>
    </row>
    <row r="9" spans="1:31" ht="12.75">
      <c r="A9" t="s">
        <v>59</v>
      </c>
      <c r="B9">
        <v>0.887548</v>
      </c>
      <c r="C9">
        <v>0.877914</v>
      </c>
      <c r="D9">
        <v>-0.807507</v>
      </c>
      <c r="E9">
        <v>-0.536667</v>
      </c>
      <c r="F9">
        <v>-1.083357</v>
      </c>
      <c r="G9">
        <v>-0.666032</v>
      </c>
      <c r="H9">
        <v>-0.242288</v>
      </c>
      <c r="I9">
        <v>-0.707392</v>
      </c>
      <c r="J9">
        <v>-1.186439</v>
      </c>
      <c r="K9">
        <v>-0.887054</v>
      </c>
      <c r="L9">
        <v>-1.015384</v>
      </c>
      <c r="M9">
        <v>-0.745823</v>
      </c>
      <c r="N9">
        <v>-1.368771</v>
      </c>
      <c r="O9">
        <v>-0.815892</v>
      </c>
      <c r="P9" t="s">
        <v>207</v>
      </c>
      <c r="Q9" t="s">
        <v>208</v>
      </c>
      <c r="R9">
        <v>0.089796</v>
      </c>
      <c r="S9">
        <v>0.201746</v>
      </c>
      <c r="T9">
        <v>-0.42396</v>
      </c>
      <c r="U9">
        <v>0.270323</v>
      </c>
      <c r="V9">
        <v>-0.525073</v>
      </c>
      <c r="W9">
        <v>-0.107658</v>
      </c>
      <c r="X9">
        <v>-1.035059</v>
      </c>
      <c r="Y9">
        <v>-0.817438</v>
      </c>
      <c r="Z9">
        <v>-0.736629</v>
      </c>
      <c r="AA9">
        <v>-0.589481</v>
      </c>
      <c r="AB9">
        <v>-0.899725</v>
      </c>
      <c r="AC9">
        <v>-0.490336</v>
      </c>
      <c r="AD9">
        <v>-0.887166</v>
      </c>
      <c r="AE9">
        <v>-0.323721</v>
      </c>
    </row>
    <row r="10" spans="1:31" ht="12.75">
      <c r="A10" t="s">
        <v>60</v>
      </c>
      <c r="B10">
        <v>0.795585</v>
      </c>
      <c r="C10">
        <v>1.070406</v>
      </c>
      <c r="D10">
        <v>0.058455</v>
      </c>
      <c r="E10">
        <v>0.766969</v>
      </c>
      <c r="F10">
        <v>-1.017292</v>
      </c>
      <c r="G10">
        <v>-0.698716</v>
      </c>
      <c r="H10">
        <v>-1.152266</v>
      </c>
      <c r="I10">
        <v>-0.664645</v>
      </c>
      <c r="J10">
        <v>-0.971054</v>
      </c>
      <c r="K10">
        <v>-0.704644</v>
      </c>
      <c r="L10">
        <v>-1.047358</v>
      </c>
      <c r="M10">
        <v>-0.816626</v>
      </c>
      <c r="N10">
        <v>-0.147692</v>
      </c>
      <c r="O10">
        <v>-0.79548</v>
      </c>
      <c r="P10">
        <v>-0.483956</v>
      </c>
      <c r="Q10">
        <v>-0.178981</v>
      </c>
      <c r="R10">
        <v>0.183585</v>
      </c>
      <c r="S10">
        <v>0.426865</v>
      </c>
      <c r="T10">
        <v>-0.131864</v>
      </c>
      <c r="U10">
        <v>0.689481</v>
      </c>
      <c r="V10">
        <v>-0.413262</v>
      </c>
      <c r="W10">
        <v>0.438984</v>
      </c>
      <c r="X10">
        <v>-0.525073</v>
      </c>
      <c r="Y10">
        <v>-0.107658</v>
      </c>
      <c r="Z10">
        <v>-1.035059</v>
      </c>
      <c r="AA10">
        <v>-0.817438</v>
      </c>
      <c r="AB10">
        <v>-0.736629</v>
      </c>
      <c r="AC10">
        <v>-0.589481</v>
      </c>
      <c r="AD10">
        <v>-0.899725</v>
      </c>
      <c r="AE10">
        <v>-0.490336</v>
      </c>
    </row>
    <row r="11" spans="1:31" ht="12.75">
      <c r="A11" t="s">
        <v>61</v>
      </c>
      <c r="B11">
        <v>0.093068</v>
      </c>
      <c r="C11">
        <v>0.142778</v>
      </c>
      <c r="D11">
        <v>0.331161</v>
      </c>
      <c r="E11">
        <v>0.561254</v>
      </c>
      <c r="F11">
        <v>0.219048</v>
      </c>
      <c r="G11">
        <v>0.138959</v>
      </c>
      <c r="H11">
        <v>0.616526</v>
      </c>
      <c r="I11">
        <v>0.22618</v>
      </c>
      <c r="J11">
        <v>0.430509</v>
      </c>
      <c r="K11">
        <v>0.441467</v>
      </c>
      <c r="L11" t="s">
        <v>152</v>
      </c>
      <c r="M11" t="s">
        <v>208</v>
      </c>
      <c r="N11">
        <v>0.29602</v>
      </c>
      <c r="O11">
        <v>0.804795</v>
      </c>
      <c r="P11">
        <v>0.842243</v>
      </c>
      <c r="Q11">
        <v>0.666821</v>
      </c>
      <c r="R11">
        <v>2.659165</v>
      </c>
      <c r="S11">
        <v>0.38245</v>
      </c>
      <c r="T11">
        <v>4.80484</v>
      </c>
      <c r="U11">
        <v>0.851403</v>
      </c>
      <c r="V11">
        <v>0.578522</v>
      </c>
      <c r="W11">
        <v>0.258603</v>
      </c>
      <c r="X11">
        <v>0.048856</v>
      </c>
      <c r="Y11">
        <v>-0.364865</v>
      </c>
      <c r="Z11">
        <v>-0.070983</v>
      </c>
      <c r="AA11">
        <v>0.095325</v>
      </c>
      <c r="AB11">
        <v>0.598356</v>
      </c>
      <c r="AC11">
        <v>0.007139</v>
      </c>
      <c r="AD11">
        <v>-0.621941</v>
      </c>
      <c r="AE11">
        <v>-0.559989</v>
      </c>
    </row>
    <row r="12" spans="1:31" ht="12.75">
      <c r="A12" t="s">
        <v>62</v>
      </c>
      <c r="B12">
        <v>-0.889478</v>
      </c>
      <c r="C12">
        <v>-0.773322</v>
      </c>
      <c r="D12">
        <v>-0.327618</v>
      </c>
      <c r="E12">
        <v>0.807737</v>
      </c>
      <c r="F12">
        <v>0.338013</v>
      </c>
      <c r="G12">
        <v>1.297607</v>
      </c>
      <c r="H12">
        <v>0.608843</v>
      </c>
      <c r="I12">
        <v>0.970842</v>
      </c>
      <c r="J12">
        <v>0.032742</v>
      </c>
      <c r="K12">
        <v>0.772341</v>
      </c>
      <c r="L12">
        <v>1.227103</v>
      </c>
      <c r="M12">
        <v>0.979431</v>
      </c>
      <c r="N12">
        <v>0.942724</v>
      </c>
      <c r="O12">
        <v>1.735675</v>
      </c>
      <c r="P12">
        <v>2.151205</v>
      </c>
      <c r="Q12">
        <v>0.428288</v>
      </c>
      <c r="R12">
        <v>1.132591</v>
      </c>
      <c r="S12">
        <v>0.860509</v>
      </c>
      <c r="T12">
        <v>0.408526</v>
      </c>
      <c r="U12">
        <v>0.634407</v>
      </c>
      <c r="V12">
        <v>0.660728</v>
      </c>
      <c r="W12">
        <v>1.256319</v>
      </c>
      <c r="X12">
        <v>0.591311</v>
      </c>
      <c r="Y12">
        <v>0.547925</v>
      </c>
      <c r="Z12">
        <v>0.545592</v>
      </c>
      <c r="AA12">
        <v>0.304416</v>
      </c>
      <c r="AB12">
        <v>-0.206413</v>
      </c>
      <c r="AC12">
        <v>0.066472</v>
      </c>
      <c r="AD12">
        <v>-0.153283</v>
      </c>
      <c r="AE12">
        <v>-0.021508</v>
      </c>
    </row>
    <row r="13" spans="1:31" ht="12.75">
      <c r="A13" t="s">
        <v>25</v>
      </c>
      <c r="B13">
        <v>0.563132</v>
      </c>
      <c r="C13">
        <v>0.595446</v>
      </c>
      <c r="D13">
        <v>1.315108</v>
      </c>
      <c r="E13">
        <v>1.015817</v>
      </c>
      <c r="F13">
        <v>0.578446</v>
      </c>
      <c r="G13">
        <v>0.854692</v>
      </c>
      <c r="H13">
        <v>1.158521</v>
      </c>
      <c r="I13">
        <v>0.828812</v>
      </c>
      <c r="J13">
        <v>1.641861</v>
      </c>
      <c r="K13">
        <v>0.943581</v>
      </c>
      <c r="L13">
        <v>0.913888</v>
      </c>
      <c r="M13">
        <v>0.962001</v>
      </c>
      <c r="N13">
        <v>0.746188</v>
      </c>
      <c r="O13">
        <v>0.801276</v>
      </c>
      <c r="P13">
        <v>0.941362</v>
      </c>
      <c r="Q13">
        <v>0.687304</v>
      </c>
      <c r="R13">
        <v>-0.086719</v>
      </c>
      <c r="S13">
        <v>0.40839</v>
      </c>
      <c r="T13" t="s">
        <v>207</v>
      </c>
      <c r="U13" t="s">
        <v>208</v>
      </c>
      <c r="V13" t="s">
        <v>207</v>
      </c>
      <c r="W13" t="s">
        <v>208</v>
      </c>
      <c r="X13" t="s">
        <v>207</v>
      </c>
      <c r="Y13" t="s">
        <v>208</v>
      </c>
      <c r="Z13" t="s">
        <v>207</v>
      </c>
      <c r="AA13" t="s">
        <v>208</v>
      </c>
      <c r="AB13" t="s">
        <v>207</v>
      </c>
      <c r="AC13" t="s">
        <v>208</v>
      </c>
      <c r="AD13">
        <v>0.665405</v>
      </c>
      <c r="AE13">
        <v>-0.161147</v>
      </c>
    </row>
    <row r="14" spans="1:31" ht="12.75">
      <c r="A14" t="s">
        <v>64</v>
      </c>
      <c r="B14">
        <v>1.43418</v>
      </c>
      <c r="C14">
        <v>0.826403</v>
      </c>
      <c r="D14">
        <v>0.394902</v>
      </c>
      <c r="E14">
        <v>0.658069</v>
      </c>
      <c r="F14">
        <v>0.910414</v>
      </c>
      <c r="G14">
        <v>1.284002</v>
      </c>
      <c r="H14">
        <v>2.628315</v>
      </c>
      <c r="I14">
        <v>2.403695</v>
      </c>
      <c r="J14">
        <v>2.545244</v>
      </c>
      <c r="K14">
        <v>0.927681</v>
      </c>
      <c r="L14">
        <v>0.841907</v>
      </c>
      <c r="M14">
        <v>0.516572</v>
      </c>
      <c r="N14">
        <v>0.312265</v>
      </c>
      <c r="O14">
        <v>0.809954</v>
      </c>
      <c r="P14">
        <v>1.087864</v>
      </c>
      <c r="Q14">
        <v>0.880569</v>
      </c>
      <c r="R14">
        <v>1.20181</v>
      </c>
      <c r="S14">
        <v>0.498945</v>
      </c>
      <c r="T14">
        <v>0.451648</v>
      </c>
      <c r="U14">
        <v>0.508309</v>
      </c>
      <c r="V14">
        <v>0.811047</v>
      </c>
      <c r="W14">
        <v>0.370814</v>
      </c>
      <c r="X14">
        <v>0.578522</v>
      </c>
      <c r="Y14">
        <v>0.258603</v>
      </c>
      <c r="Z14" t="s">
        <v>207</v>
      </c>
      <c r="AA14" t="s">
        <v>208</v>
      </c>
      <c r="AB14">
        <v>0.545592</v>
      </c>
      <c r="AC14">
        <v>0.304416</v>
      </c>
      <c r="AD14">
        <v>0.32834</v>
      </c>
      <c r="AE14">
        <v>0.465605</v>
      </c>
    </row>
    <row r="15" spans="1:31" ht="12.75">
      <c r="A15" t="s">
        <v>65</v>
      </c>
      <c r="B15" t="s">
        <v>153</v>
      </c>
      <c r="C15" t="s">
        <v>208</v>
      </c>
      <c r="D15">
        <v>-0.077786</v>
      </c>
      <c r="E15">
        <v>0.437161</v>
      </c>
      <c r="F15">
        <v>-0.436078</v>
      </c>
      <c r="G15">
        <v>-0.531197</v>
      </c>
      <c r="H15">
        <v>0.608202</v>
      </c>
      <c r="I15">
        <v>0.028653</v>
      </c>
      <c r="J15">
        <v>1.058626</v>
      </c>
      <c r="K15">
        <v>1.072435</v>
      </c>
      <c r="L15">
        <v>0.407055</v>
      </c>
      <c r="M15">
        <v>0.017665</v>
      </c>
      <c r="N15">
        <v>-0.192053</v>
      </c>
      <c r="O15">
        <v>-0.341801</v>
      </c>
      <c r="P15">
        <v>0.681103</v>
      </c>
      <c r="Q15">
        <v>-0.004543</v>
      </c>
      <c r="R15" t="s">
        <v>154</v>
      </c>
      <c r="S15" t="s">
        <v>208</v>
      </c>
      <c r="T15" t="s">
        <v>155</v>
      </c>
      <c r="U15" t="s">
        <v>208</v>
      </c>
      <c r="V15">
        <v>6.168877</v>
      </c>
      <c r="W15">
        <v>0.650012</v>
      </c>
      <c r="X15">
        <v>5.685839</v>
      </c>
      <c r="Y15">
        <v>0.390556</v>
      </c>
      <c r="Z15">
        <v>2.577984</v>
      </c>
      <c r="AA15">
        <v>0.254331</v>
      </c>
      <c r="AB15" t="s">
        <v>140</v>
      </c>
      <c r="AC15" t="s">
        <v>208</v>
      </c>
      <c r="AD15">
        <v>0.275899</v>
      </c>
      <c r="AE15">
        <v>0.635905</v>
      </c>
    </row>
    <row r="16" spans="1:31" ht="12.75">
      <c r="A16" t="s">
        <v>26</v>
      </c>
      <c r="B16">
        <v>-0.264253</v>
      </c>
      <c r="C16">
        <v>-0.217634</v>
      </c>
      <c r="D16">
        <v>-0.047412</v>
      </c>
      <c r="E16">
        <v>-0.288929</v>
      </c>
      <c r="F16">
        <v>-0.01941</v>
      </c>
      <c r="G16">
        <v>-0.055407</v>
      </c>
      <c r="H16">
        <v>-0.12121</v>
      </c>
      <c r="I16">
        <v>0.165452</v>
      </c>
      <c r="J16">
        <v>-0.219786</v>
      </c>
      <c r="K16">
        <v>0.24166</v>
      </c>
      <c r="L16">
        <v>-0.566327</v>
      </c>
      <c r="M16">
        <v>0.342862</v>
      </c>
      <c r="N16">
        <v>0.295148</v>
      </c>
      <c r="O16">
        <v>0.394283</v>
      </c>
      <c r="P16">
        <v>2.963095</v>
      </c>
      <c r="Q16">
        <v>0.461834</v>
      </c>
      <c r="R16" t="s">
        <v>1</v>
      </c>
      <c r="S16" t="s">
        <v>208</v>
      </c>
      <c r="T16">
        <v>0.741723</v>
      </c>
      <c r="U16">
        <v>0.230314</v>
      </c>
      <c r="V16">
        <v>-0.491305</v>
      </c>
      <c r="W16">
        <v>-0.354259</v>
      </c>
      <c r="X16">
        <v>-0.218316</v>
      </c>
      <c r="Y16">
        <v>-0.042432</v>
      </c>
      <c r="Z16">
        <v>0.299698</v>
      </c>
      <c r="AA16">
        <v>0.006456</v>
      </c>
      <c r="AB16">
        <v>-0.366679</v>
      </c>
      <c r="AC16">
        <v>-0.343988</v>
      </c>
      <c r="AD16">
        <v>-0.260703</v>
      </c>
      <c r="AE16">
        <v>0.064027</v>
      </c>
    </row>
    <row r="17" spans="1:31" ht="12.75">
      <c r="A17" t="s">
        <v>67</v>
      </c>
      <c r="B17">
        <v>-0.180081</v>
      </c>
      <c r="C17">
        <v>-0.035758</v>
      </c>
      <c r="D17">
        <v>-0.264253</v>
      </c>
      <c r="E17">
        <v>-0.217634</v>
      </c>
      <c r="F17">
        <v>-0.047412</v>
      </c>
      <c r="G17">
        <v>-0.288929</v>
      </c>
      <c r="H17">
        <v>-0.01941</v>
      </c>
      <c r="I17">
        <v>-0.055407</v>
      </c>
      <c r="J17">
        <v>-0.12121</v>
      </c>
      <c r="K17">
        <v>0.165452</v>
      </c>
      <c r="L17">
        <v>0.38643</v>
      </c>
      <c r="M17">
        <v>0.47158</v>
      </c>
      <c r="N17">
        <v>0.081999</v>
      </c>
      <c r="O17">
        <v>0.671831</v>
      </c>
      <c r="P17">
        <v>0.33629</v>
      </c>
      <c r="Q17">
        <v>1.175152</v>
      </c>
      <c r="R17">
        <v>1.430961</v>
      </c>
      <c r="S17">
        <v>0.896436</v>
      </c>
      <c r="T17">
        <v>0.590533</v>
      </c>
      <c r="U17">
        <v>1.052683</v>
      </c>
      <c r="V17" t="s">
        <v>156</v>
      </c>
      <c r="W17" t="s">
        <v>208</v>
      </c>
      <c r="X17">
        <v>-0.382866</v>
      </c>
      <c r="Y17">
        <v>-0.416458</v>
      </c>
      <c r="Z17">
        <v>-0.195084</v>
      </c>
      <c r="AA17">
        <v>-0.359457</v>
      </c>
      <c r="AB17">
        <v>-0.16864</v>
      </c>
      <c r="AC17">
        <v>-0.367141</v>
      </c>
      <c r="AD17">
        <v>-0.429836</v>
      </c>
      <c r="AE17">
        <v>-0.612662</v>
      </c>
    </row>
    <row r="18" spans="1:31" ht="12.75">
      <c r="A18" t="s">
        <v>69</v>
      </c>
      <c r="B18">
        <v>0.355806</v>
      </c>
      <c r="C18">
        <v>0.681301</v>
      </c>
      <c r="D18">
        <v>-0.14523</v>
      </c>
      <c r="E18">
        <v>0.775872</v>
      </c>
      <c r="F18">
        <v>1.096829</v>
      </c>
      <c r="G18">
        <v>0.808732</v>
      </c>
      <c r="H18">
        <v>1.988536</v>
      </c>
      <c r="I18">
        <v>0.643335</v>
      </c>
      <c r="J18">
        <v>5.171333</v>
      </c>
      <c r="K18">
        <v>0.985525</v>
      </c>
      <c r="L18" t="s">
        <v>54</v>
      </c>
      <c r="M18" t="s">
        <v>208</v>
      </c>
      <c r="N18">
        <v>2.634973</v>
      </c>
      <c r="O18">
        <v>0.184303</v>
      </c>
      <c r="P18">
        <v>1.327463</v>
      </c>
      <c r="Q18">
        <v>0.530625</v>
      </c>
      <c r="R18">
        <v>0.762169</v>
      </c>
      <c r="S18">
        <v>0.368201</v>
      </c>
      <c r="T18">
        <v>1.898941</v>
      </c>
      <c r="U18">
        <v>0.326966</v>
      </c>
      <c r="V18">
        <v>1.500647</v>
      </c>
      <c r="W18">
        <v>0.602623</v>
      </c>
      <c r="X18">
        <v>0.631928</v>
      </c>
      <c r="Y18">
        <v>0.061399</v>
      </c>
      <c r="Z18">
        <v>2.458328</v>
      </c>
      <c r="AA18">
        <v>0.61068</v>
      </c>
      <c r="AB18">
        <v>1.111618</v>
      </c>
      <c r="AC18">
        <v>0.27041</v>
      </c>
      <c r="AD18">
        <v>1.04617</v>
      </c>
      <c r="AE18">
        <v>-0.114063</v>
      </c>
    </row>
    <row r="19" spans="1:31" ht="12.75">
      <c r="A19" t="s">
        <v>71</v>
      </c>
      <c r="B19" t="s">
        <v>207</v>
      </c>
      <c r="C19" t="s">
        <v>208</v>
      </c>
      <c r="D19" t="s">
        <v>207</v>
      </c>
      <c r="E19" t="s">
        <v>208</v>
      </c>
      <c r="F19" t="s">
        <v>207</v>
      </c>
      <c r="G19" t="s">
        <v>208</v>
      </c>
      <c r="H19" t="s">
        <v>207</v>
      </c>
      <c r="I19" t="s">
        <v>208</v>
      </c>
      <c r="J19" t="s">
        <v>207</v>
      </c>
      <c r="K19" t="s">
        <v>208</v>
      </c>
      <c r="L19" t="s">
        <v>207</v>
      </c>
      <c r="M19" t="s">
        <v>208</v>
      </c>
      <c r="N19" t="s">
        <v>207</v>
      </c>
      <c r="O19" t="s">
        <v>208</v>
      </c>
      <c r="P19" t="s">
        <v>207</v>
      </c>
      <c r="Q19" t="s">
        <v>208</v>
      </c>
      <c r="R19" t="s">
        <v>207</v>
      </c>
      <c r="S19" t="s">
        <v>208</v>
      </c>
      <c r="T19" t="s">
        <v>207</v>
      </c>
      <c r="U19" t="s">
        <v>208</v>
      </c>
      <c r="V19" t="s">
        <v>207</v>
      </c>
      <c r="W19" t="s">
        <v>208</v>
      </c>
      <c r="X19" t="s">
        <v>207</v>
      </c>
      <c r="Y19" t="s">
        <v>208</v>
      </c>
      <c r="Z19">
        <v>0.920722</v>
      </c>
      <c r="AA19">
        <v>0.281147</v>
      </c>
      <c r="AB19">
        <v>0.53657</v>
      </c>
      <c r="AC19">
        <v>0.111402</v>
      </c>
      <c r="AD19">
        <v>0.922197</v>
      </c>
      <c r="AE19">
        <v>0.157127</v>
      </c>
    </row>
    <row r="20" spans="1:31" ht="12.75">
      <c r="A20" t="s">
        <v>72</v>
      </c>
      <c r="B20" t="s">
        <v>207</v>
      </c>
      <c r="C20" t="s">
        <v>208</v>
      </c>
      <c r="D20" t="s">
        <v>207</v>
      </c>
      <c r="E20" t="s">
        <v>208</v>
      </c>
      <c r="F20" t="s">
        <v>207</v>
      </c>
      <c r="G20" t="s">
        <v>208</v>
      </c>
      <c r="H20">
        <v>0.663742</v>
      </c>
      <c r="I20">
        <v>0.664192</v>
      </c>
      <c r="J20">
        <v>-0.082533</v>
      </c>
      <c r="K20">
        <v>-0.06621</v>
      </c>
      <c r="L20">
        <v>0.081182</v>
      </c>
      <c r="M20">
        <v>0.054962</v>
      </c>
      <c r="N20">
        <v>0.472674</v>
      </c>
      <c r="O20">
        <v>-0.080254</v>
      </c>
      <c r="P20">
        <v>0.120217</v>
      </c>
      <c r="Q20">
        <v>0.754573</v>
      </c>
      <c r="R20">
        <v>-0.077375</v>
      </c>
      <c r="S20">
        <v>-0.070612</v>
      </c>
      <c r="T20">
        <v>0.107391</v>
      </c>
      <c r="U20">
        <v>0.328781</v>
      </c>
      <c r="V20">
        <v>0.924804</v>
      </c>
      <c r="W20">
        <v>0.451851</v>
      </c>
      <c r="X20">
        <v>1.988536</v>
      </c>
      <c r="Y20">
        <v>0.643335</v>
      </c>
      <c r="Z20">
        <v>1.053396</v>
      </c>
      <c r="AA20">
        <v>0.791835</v>
      </c>
      <c r="AB20">
        <v>1.174796</v>
      </c>
      <c r="AC20">
        <v>0.639084</v>
      </c>
      <c r="AD20">
        <v>0.866397</v>
      </c>
      <c r="AE20">
        <v>0.350636</v>
      </c>
    </row>
    <row r="21" spans="1:31" ht="12.75">
      <c r="A21" t="s">
        <v>73</v>
      </c>
      <c r="B21" t="s">
        <v>157</v>
      </c>
      <c r="C21" t="s">
        <v>208</v>
      </c>
      <c r="D21">
        <v>0.270332</v>
      </c>
      <c r="E21">
        <v>0.473058</v>
      </c>
      <c r="F21">
        <v>1.669378</v>
      </c>
      <c r="G21">
        <v>0.895034</v>
      </c>
      <c r="H21">
        <v>0.673656</v>
      </c>
      <c r="I21">
        <v>0.627714</v>
      </c>
      <c r="J21">
        <v>0.077611</v>
      </c>
      <c r="K21">
        <v>0.676245</v>
      </c>
      <c r="L21">
        <v>0.805348</v>
      </c>
      <c r="M21">
        <v>0.992753</v>
      </c>
      <c r="N21">
        <v>-0.388119</v>
      </c>
      <c r="O21">
        <v>0.320818</v>
      </c>
      <c r="P21">
        <v>-0.019784</v>
      </c>
      <c r="Q21">
        <v>0.194157</v>
      </c>
      <c r="R21">
        <v>0.11056</v>
      </c>
      <c r="S21">
        <v>0.410248</v>
      </c>
      <c r="T21">
        <v>0.657146</v>
      </c>
      <c r="U21">
        <v>0.508042</v>
      </c>
      <c r="V21">
        <v>0.122942</v>
      </c>
      <c r="W21">
        <v>0.370463</v>
      </c>
      <c r="X21">
        <v>0.898577</v>
      </c>
      <c r="Y21">
        <v>0.876005</v>
      </c>
      <c r="Z21">
        <v>2.815508</v>
      </c>
      <c r="AA21">
        <v>0.501957</v>
      </c>
      <c r="AB21">
        <v>1.256412</v>
      </c>
      <c r="AC21">
        <v>0.850366</v>
      </c>
      <c r="AD21">
        <v>1.378485</v>
      </c>
      <c r="AE21">
        <v>1.906842</v>
      </c>
    </row>
    <row r="22" spans="1:31" ht="12.75">
      <c r="A22" t="s">
        <v>27</v>
      </c>
      <c r="B22">
        <v>0.009628</v>
      </c>
      <c r="C22">
        <v>0.16517</v>
      </c>
      <c r="D22">
        <v>1.451532</v>
      </c>
      <c r="E22">
        <v>0.877933</v>
      </c>
      <c r="F22">
        <v>0.896478</v>
      </c>
      <c r="G22">
        <v>0.508451</v>
      </c>
      <c r="H22">
        <v>0.624585</v>
      </c>
      <c r="I22">
        <v>0.248822</v>
      </c>
      <c r="J22">
        <v>-0.03821</v>
      </c>
      <c r="K22">
        <v>0.22645</v>
      </c>
      <c r="L22">
        <v>-0.645176</v>
      </c>
      <c r="M22">
        <v>-0.845439</v>
      </c>
      <c r="N22">
        <v>0.028613</v>
      </c>
      <c r="O22">
        <v>-0.647791</v>
      </c>
      <c r="P22">
        <v>-0.058945</v>
      </c>
      <c r="Q22">
        <v>-0.691931</v>
      </c>
      <c r="R22">
        <v>-0.918627</v>
      </c>
      <c r="S22">
        <v>-0.785491</v>
      </c>
      <c r="T22">
        <v>-1.180142</v>
      </c>
      <c r="U22">
        <v>-0.838726</v>
      </c>
      <c r="V22">
        <v>-0.725618</v>
      </c>
      <c r="W22">
        <v>-1.041648</v>
      </c>
      <c r="X22">
        <v>-0.571203</v>
      </c>
      <c r="Y22">
        <v>-0.682898</v>
      </c>
      <c r="Z22">
        <v>-0.351575</v>
      </c>
      <c r="AA22">
        <v>-0.082849</v>
      </c>
      <c r="AB22">
        <v>-0.511868</v>
      </c>
      <c r="AC22">
        <v>-0.388212</v>
      </c>
      <c r="AD22">
        <v>-0.40083</v>
      </c>
      <c r="AE22">
        <v>-0.286805</v>
      </c>
    </row>
    <row r="23" spans="1:31" ht="12.75">
      <c r="A23" t="s">
        <v>74</v>
      </c>
      <c r="B23">
        <v>0.599446</v>
      </c>
      <c r="C23">
        <v>0.741047</v>
      </c>
      <c r="D23">
        <v>0.254248</v>
      </c>
      <c r="E23">
        <v>0.28899</v>
      </c>
      <c r="F23">
        <v>1.150079</v>
      </c>
      <c r="G23">
        <v>0.468265</v>
      </c>
      <c r="H23">
        <v>0.658993</v>
      </c>
      <c r="I23">
        <v>0.568978</v>
      </c>
      <c r="J23">
        <v>0.365329</v>
      </c>
      <c r="K23">
        <v>0.513258</v>
      </c>
      <c r="L23">
        <v>0.71471</v>
      </c>
      <c r="M23">
        <v>0.989597</v>
      </c>
      <c r="N23">
        <v>0.196197</v>
      </c>
      <c r="O23">
        <v>0.052662</v>
      </c>
      <c r="P23">
        <v>-0.188946</v>
      </c>
      <c r="Q23">
        <v>-0.078057</v>
      </c>
      <c r="R23">
        <v>0.339529</v>
      </c>
      <c r="S23">
        <v>-0.011085</v>
      </c>
      <c r="T23">
        <v>0.75631</v>
      </c>
      <c r="U23">
        <v>-0.046591</v>
      </c>
      <c r="V23">
        <v>1.192204</v>
      </c>
      <c r="W23">
        <v>-0.024224</v>
      </c>
      <c r="X23">
        <v>0.40573</v>
      </c>
      <c r="Y23">
        <v>-0.886157</v>
      </c>
      <c r="Z23">
        <v>0.871346</v>
      </c>
      <c r="AA23">
        <v>0.266171</v>
      </c>
      <c r="AB23">
        <v>1.198044</v>
      </c>
      <c r="AC23">
        <v>0.52389</v>
      </c>
      <c r="AD23">
        <v>1.874345</v>
      </c>
      <c r="AE23">
        <v>0.918144</v>
      </c>
    </row>
    <row r="24" spans="1:31" ht="12.75">
      <c r="A24" t="s">
        <v>138</v>
      </c>
      <c r="B24">
        <v>-0.35164</v>
      </c>
      <c r="C24">
        <v>0.173433</v>
      </c>
      <c r="D24">
        <v>-0.651479</v>
      </c>
      <c r="E24">
        <v>-0.284532</v>
      </c>
      <c r="F24">
        <v>-0.16739</v>
      </c>
      <c r="G24">
        <v>0.490232</v>
      </c>
      <c r="H24">
        <v>0.477283</v>
      </c>
      <c r="I24">
        <v>0.532121</v>
      </c>
      <c r="J24" t="s">
        <v>158</v>
      </c>
      <c r="K24" t="s">
        <v>208</v>
      </c>
      <c r="L24">
        <v>-0.188113</v>
      </c>
      <c r="M24">
        <v>0.079794</v>
      </c>
      <c r="N24" t="s">
        <v>159</v>
      </c>
      <c r="O24" t="s">
        <v>208</v>
      </c>
      <c r="P24">
        <v>0.027786</v>
      </c>
      <c r="Q24">
        <v>0.487611</v>
      </c>
      <c r="R24">
        <v>0.190922</v>
      </c>
      <c r="S24">
        <v>0.003388</v>
      </c>
      <c r="T24">
        <v>1.375788</v>
      </c>
      <c r="U24">
        <v>-0.349538</v>
      </c>
      <c r="V24">
        <v>2.473123</v>
      </c>
      <c r="W24">
        <v>0.112077</v>
      </c>
      <c r="X24">
        <v>1.806407</v>
      </c>
      <c r="Y24">
        <v>0.452038</v>
      </c>
      <c r="Z24">
        <v>0.447144</v>
      </c>
      <c r="AA24">
        <v>0.625429</v>
      </c>
      <c r="AB24">
        <v>0.579976</v>
      </c>
      <c r="AC24">
        <v>0.491041</v>
      </c>
      <c r="AD24">
        <v>1.226209</v>
      </c>
      <c r="AE24">
        <v>0.391762</v>
      </c>
    </row>
    <row r="25" spans="1:31" ht="12.75">
      <c r="A25" t="s">
        <v>139</v>
      </c>
      <c r="B25">
        <v>-0.508899</v>
      </c>
      <c r="C25">
        <v>-0.062435</v>
      </c>
      <c r="D25">
        <v>-0.127504</v>
      </c>
      <c r="E25">
        <v>-0.241754</v>
      </c>
      <c r="F25">
        <v>-0.500891</v>
      </c>
      <c r="G25">
        <v>0.12032</v>
      </c>
      <c r="H25">
        <v>0.574574</v>
      </c>
      <c r="I25">
        <v>0.624643</v>
      </c>
      <c r="J25">
        <v>0.859847</v>
      </c>
      <c r="K25">
        <v>0.592112</v>
      </c>
      <c r="L25">
        <v>0.12526</v>
      </c>
      <c r="M25">
        <v>0.370406</v>
      </c>
      <c r="N25">
        <v>0.48591</v>
      </c>
      <c r="O25">
        <v>0.436935</v>
      </c>
      <c r="P25">
        <v>-0.204558</v>
      </c>
      <c r="Q25">
        <v>0.13862</v>
      </c>
      <c r="R25">
        <v>-0.235835</v>
      </c>
      <c r="S25">
        <v>0.038202</v>
      </c>
      <c r="T25">
        <v>0.986536</v>
      </c>
      <c r="U25">
        <v>0.456018</v>
      </c>
      <c r="V25">
        <v>0.373833</v>
      </c>
      <c r="W25">
        <v>0.313512</v>
      </c>
      <c r="X25">
        <v>0.794516</v>
      </c>
      <c r="Y25">
        <v>0.595202</v>
      </c>
      <c r="Z25">
        <v>-0.196272</v>
      </c>
      <c r="AA25">
        <v>0.183361</v>
      </c>
      <c r="AB25" t="s">
        <v>160</v>
      </c>
      <c r="AC25" t="s">
        <v>208</v>
      </c>
      <c r="AD25">
        <v>-0.246587</v>
      </c>
      <c r="AE25">
        <v>0.71411</v>
      </c>
    </row>
    <row r="26" spans="1:31" ht="12.75">
      <c r="A26" t="s">
        <v>141</v>
      </c>
      <c r="B26" t="s">
        <v>207</v>
      </c>
      <c r="C26" t="s">
        <v>208</v>
      </c>
      <c r="D26" t="s">
        <v>207</v>
      </c>
      <c r="E26" t="s">
        <v>208</v>
      </c>
      <c r="F26" t="s">
        <v>207</v>
      </c>
      <c r="G26" t="s">
        <v>208</v>
      </c>
      <c r="H26" t="s">
        <v>207</v>
      </c>
      <c r="I26" t="s">
        <v>208</v>
      </c>
      <c r="J26">
        <v>0.592264</v>
      </c>
      <c r="K26">
        <v>1.309942</v>
      </c>
      <c r="L26">
        <v>0.498665</v>
      </c>
      <c r="M26">
        <v>1.146257</v>
      </c>
      <c r="N26">
        <v>0.482183</v>
      </c>
      <c r="O26">
        <v>0.997458</v>
      </c>
      <c r="P26">
        <v>1.9933</v>
      </c>
      <c r="Q26">
        <v>0.668052</v>
      </c>
      <c r="R26">
        <v>1.663947</v>
      </c>
      <c r="S26">
        <v>0.382523</v>
      </c>
      <c r="T26">
        <v>-0.364025</v>
      </c>
      <c r="U26">
        <v>0.294263</v>
      </c>
      <c r="V26">
        <v>-0.072656</v>
      </c>
      <c r="W26">
        <v>0.363714</v>
      </c>
      <c r="X26" t="s">
        <v>207</v>
      </c>
      <c r="Y26" t="s">
        <v>208</v>
      </c>
      <c r="Z26">
        <v>0.457544</v>
      </c>
      <c r="AA26">
        <v>0.201415</v>
      </c>
      <c r="AB26">
        <v>0.960209</v>
      </c>
      <c r="AC26">
        <v>0.593735</v>
      </c>
      <c r="AD26">
        <v>0.245862</v>
      </c>
      <c r="AE26">
        <v>-0.041425</v>
      </c>
    </row>
    <row r="27" spans="1:31" ht="12.75">
      <c r="A27" t="s">
        <v>84</v>
      </c>
      <c r="B27">
        <v>-0.19331</v>
      </c>
      <c r="C27">
        <v>-0.226915</v>
      </c>
      <c r="D27">
        <v>-0.437561</v>
      </c>
      <c r="E27">
        <v>0.115215</v>
      </c>
      <c r="F27">
        <v>0.437097</v>
      </c>
      <c r="G27">
        <v>0.654434</v>
      </c>
      <c r="H27">
        <v>0.574836</v>
      </c>
      <c r="I27">
        <v>0.877419</v>
      </c>
      <c r="J27">
        <v>0.256431</v>
      </c>
      <c r="K27">
        <v>0.764887</v>
      </c>
      <c r="L27">
        <v>0.547382</v>
      </c>
      <c r="M27">
        <v>0.487844</v>
      </c>
      <c r="N27">
        <v>1.174112</v>
      </c>
      <c r="O27">
        <v>0.609102</v>
      </c>
      <c r="P27">
        <v>0.873213</v>
      </c>
      <c r="Q27">
        <v>0.661271</v>
      </c>
      <c r="R27">
        <v>0.865114</v>
      </c>
      <c r="S27">
        <v>0.495848</v>
      </c>
      <c r="T27">
        <v>-0.17715</v>
      </c>
      <c r="U27">
        <v>0.252239</v>
      </c>
      <c r="V27">
        <v>0.14205</v>
      </c>
      <c r="W27">
        <v>0.769799</v>
      </c>
      <c r="X27">
        <v>-0.080703</v>
      </c>
      <c r="Y27">
        <v>0.430092</v>
      </c>
      <c r="Z27">
        <v>-0.017148</v>
      </c>
      <c r="AA27">
        <v>0.362604</v>
      </c>
      <c r="AB27">
        <v>-0.035758</v>
      </c>
      <c r="AC27">
        <v>0.458881</v>
      </c>
      <c r="AD27">
        <v>0.378649</v>
      </c>
      <c r="AE27">
        <v>0.502069</v>
      </c>
    </row>
    <row r="28" spans="1:31" ht="12.75">
      <c r="A28" t="s">
        <v>86</v>
      </c>
      <c r="B28">
        <v>0.862532</v>
      </c>
      <c r="C28">
        <v>0.360087</v>
      </c>
      <c r="D28">
        <v>0.442424</v>
      </c>
      <c r="E28">
        <v>0.187275</v>
      </c>
      <c r="F28">
        <v>0.227892</v>
      </c>
      <c r="G28">
        <v>0.277883</v>
      </c>
      <c r="H28">
        <v>1.156287</v>
      </c>
      <c r="I28">
        <v>-0.029782</v>
      </c>
      <c r="J28">
        <v>-0.151233</v>
      </c>
      <c r="K28">
        <v>0.322304</v>
      </c>
      <c r="L28">
        <v>-0.020408</v>
      </c>
      <c r="M28">
        <v>0.494199</v>
      </c>
      <c r="N28">
        <v>0.22464</v>
      </c>
      <c r="O28">
        <v>0.614713</v>
      </c>
      <c r="P28">
        <v>0.986536</v>
      </c>
      <c r="Q28">
        <v>0.456018</v>
      </c>
      <c r="R28">
        <v>1.226209</v>
      </c>
      <c r="S28">
        <v>0.391762</v>
      </c>
      <c r="T28">
        <v>1.818282</v>
      </c>
      <c r="U28">
        <v>0.35525</v>
      </c>
      <c r="V28">
        <v>1.455007</v>
      </c>
      <c r="W28">
        <v>0.054559</v>
      </c>
      <c r="X28" t="s">
        <v>161</v>
      </c>
      <c r="Y28" t="s">
        <v>208</v>
      </c>
      <c r="Z28">
        <v>0.274137</v>
      </c>
      <c r="AA28">
        <v>0.158255</v>
      </c>
      <c r="AB28">
        <v>0.601037</v>
      </c>
      <c r="AC28">
        <v>-0.014967</v>
      </c>
      <c r="AD28">
        <v>-0.130209</v>
      </c>
      <c r="AE28">
        <v>0.340654</v>
      </c>
    </row>
    <row r="29" spans="1:31" ht="12.75">
      <c r="A29" t="s">
        <v>88</v>
      </c>
      <c r="B29">
        <v>-0.010508</v>
      </c>
      <c r="C29">
        <v>0.546701</v>
      </c>
      <c r="D29">
        <v>0.349996</v>
      </c>
      <c r="E29">
        <v>0.808324</v>
      </c>
      <c r="F29">
        <v>1.015804</v>
      </c>
      <c r="G29">
        <v>0.510812</v>
      </c>
      <c r="H29">
        <v>-0.732492</v>
      </c>
      <c r="I29">
        <v>-0.61923</v>
      </c>
      <c r="J29">
        <v>-0.851145</v>
      </c>
      <c r="K29">
        <v>-0.866639</v>
      </c>
      <c r="L29">
        <v>-1.099892</v>
      </c>
      <c r="M29">
        <v>-0.712766</v>
      </c>
      <c r="N29">
        <v>-0.963976</v>
      </c>
      <c r="O29">
        <v>-0.729146</v>
      </c>
      <c r="P29">
        <v>-0.916714</v>
      </c>
      <c r="Q29">
        <v>-0.893887</v>
      </c>
      <c r="R29">
        <v>-0.534116</v>
      </c>
      <c r="S29">
        <v>-0.926752</v>
      </c>
      <c r="T29">
        <v>-0.467324</v>
      </c>
      <c r="U29">
        <v>-0.004494</v>
      </c>
      <c r="V29">
        <v>0.101135</v>
      </c>
      <c r="W29">
        <v>0.783234</v>
      </c>
      <c r="X29">
        <v>-0.017025</v>
      </c>
      <c r="Y29">
        <v>0.652291</v>
      </c>
      <c r="Z29">
        <v>0.87173</v>
      </c>
      <c r="AA29">
        <v>0.779397</v>
      </c>
      <c r="AB29">
        <v>0.924804</v>
      </c>
      <c r="AC29">
        <v>0.451851</v>
      </c>
      <c r="AD29">
        <v>0.663742</v>
      </c>
      <c r="AE29">
        <v>0.664192</v>
      </c>
    </row>
    <row r="30" spans="1:31" ht="12.75">
      <c r="A30" t="s">
        <v>90</v>
      </c>
      <c r="B30">
        <v>-0.551165</v>
      </c>
      <c r="C30">
        <v>-0.40896</v>
      </c>
      <c r="D30">
        <v>-0.308122</v>
      </c>
      <c r="E30">
        <v>-0.428349</v>
      </c>
      <c r="F30">
        <v>-0.644727</v>
      </c>
      <c r="G30">
        <v>-0.676989</v>
      </c>
      <c r="H30">
        <v>-0.51626</v>
      </c>
      <c r="I30">
        <v>-0.681945</v>
      </c>
      <c r="J30">
        <v>-0.852804</v>
      </c>
      <c r="K30">
        <v>-0.751055</v>
      </c>
      <c r="L30">
        <v>-0.864799</v>
      </c>
      <c r="M30">
        <v>-0.306744</v>
      </c>
      <c r="N30">
        <v>-0.751639</v>
      </c>
      <c r="O30">
        <v>-0.443674</v>
      </c>
      <c r="P30" t="s">
        <v>143</v>
      </c>
      <c r="Q30" t="s">
        <v>208</v>
      </c>
      <c r="R30">
        <v>-0.473201</v>
      </c>
      <c r="S30">
        <v>-0.345595</v>
      </c>
      <c r="T30">
        <v>-0.273949</v>
      </c>
      <c r="U30">
        <v>-0.020969</v>
      </c>
      <c r="V30">
        <v>-0.194001</v>
      </c>
      <c r="W30">
        <v>0.067318</v>
      </c>
      <c r="X30">
        <v>0.851199</v>
      </c>
      <c r="Y30">
        <v>0.687633</v>
      </c>
      <c r="Z30" t="s">
        <v>207</v>
      </c>
      <c r="AA30" t="s">
        <v>208</v>
      </c>
      <c r="AB30">
        <v>0.407712</v>
      </c>
      <c r="AC30">
        <v>0.360091</v>
      </c>
      <c r="AD30">
        <v>-0.091129</v>
      </c>
      <c r="AE30">
        <v>0.107765</v>
      </c>
    </row>
    <row r="31" spans="1:31" ht="12.75">
      <c r="A31" t="s">
        <v>91</v>
      </c>
      <c r="B31" t="s">
        <v>207</v>
      </c>
      <c r="C31" t="s">
        <v>208</v>
      </c>
      <c r="D31" t="s">
        <v>207</v>
      </c>
      <c r="E31" t="s">
        <v>208</v>
      </c>
      <c r="F31" t="s">
        <v>207</v>
      </c>
      <c r="G31" t="s">
        <v>208</v>
      </c>
      <c r="H31">
        <v>1.32716</v>
      </c>
      <c r="I31">
        <v>0.837016</v>
      </c>
      <c r="J31">
        <v>0.651556</v>
      </c>
      <c r="K31">
        <v>0.475987</v>
      </c>
      <c r="L31">
        <v>0.317008</v>
      </c>
      <c r="M31">
        <v>0.383777</v>
      </c>
      <c r="N31">
        <v>0.440773</v>
      </c>
      <c r="O31">
        <v>0.435775</v>
      </c>
      <c r="P31">
        <v>-0.041325</v>
      </c>
      <c r="Q31">
        <v>0.414027</v>
      </c>
      <c r="R31">
        <v>0.42082</v>
      </c>
      <c r="S31">
        <v>0.620035</v>
      </c>
      <c r="T31">
        <v>0.703943</v>
      </c>
      <c r="U31">
        <v>0.443961</v>
      </c>
      <c r="V31" t="s">
        <v>207</v>
      </c>
      <c r="W31" t="s">
        <v>208</v>
      </c>
      <c r="X31" t="s">
        <v>207</v>
      </c>
      <c r="Y31" t="s">
        <v>208</v>
      </c>
      <c r="Z31" t="s">
        <v>207</v>
      </c>
      <c r="AA31" t="s">
        <v>208</v>
      </c>
      <c r="AB31">
        <v>0.756091</v>
      </c>
      <c r="AC31">
        <v>0.782362</v>
      </c>
      <c r="AD31">
        <v>0.660728</v>
      </c>
      <c r="AE31">
        <v>1.256319</v>
      </c>
    </row>
    <row r="32" spans="1:31" ht="12.75">
      <c r="A32" t="s">
        <v>92</v>
      </c>
      <c r="B32" t="s">
        <v>207</v>
      </c>
      <c r="C32" t="s">
        <v>208</v>
      </c>
      <c r="D32" t="s">
        <v>207</v>
      </c>
      <c r="E32" t="s">
        <v>208</v>
      </c>
      <c r="F32" t="s">
        <v>207</v>
      </c>
      <c r="G32" t="s">
        <v>208</v>
      </c>
      <c r="H32" t="s">
        <v>207</v>
      </c>
      <c r="I32" t="s">
        <v>208</v>
      </c>
      <c r="J32" t="s">
        <v>207</v>
      </c>
      <c r="K32" t="s">
        <v>208</v>
      </c>
      <c r="L32" t="s">
        <v>207</v>
      </c>
      <c r="M32" t="s">
        <v>208</v>
      </c>
      <c r="N32" t="s">
        <v>207</v>
      </c>
      <c r="O32" t="s">
        <v>208</v>
      </c>
      <c r="P32" t="s">
        <v>207</v>
      </c>
      <c r="Q32" t="s">
        <v>208</v>
      </c>
      <c r="R32" t="s">
        <v>207</v>
      </c>
      <c r="S32" t="s">
        <v>208</v>
      </c>
      <c r="T32" t="s">
        <v>207</v>
      </c>
      <c r="U32" t="s">
        <v>208</v>
      </c>
      <c r="V32" t="s">
        <v>207</v>
      </c>
      <c r="W32" t="s">
        <v>208</v>
      </c>
      <c r="X32">
        <v>0.834352</v>
      </c>
      <c r="Y32">
        <v>0.890204</v>
      </c>
      <c r="Z32">
        <v>1.586458</v>
      </c>
      <c r="AA32">
        <v>0.701066</v>
      </c>
      <c r="AB32">
        <v>2.77981</v>
      </c>
      <c r="AC32">
        <v>1.002632</v>
      </c>
      <c r="AD32">
        <v>3.33207</v>
      </c>
      <c r="AE32">
        <v>0.944682</v>
      </c>
    </row>
    <row r="33" spans="1:31" ht="12.75">
      <c r="A33" t="s">
        <v>28</v>
      </c>
      <c r="B33">
        <v>1.580271</v>
      </c>
      <c r="C33">
        <v>1.301481</v>
      </c>
      <c r="D33">
        <v>1.420736</v>
      </c>
      <c r="E33">
        <v>0.983982</v>
      </c>
      <c r="F33">
        <v>1.221992</v>
      </c>
      <c r="G33">
        <v>0.745898</v>
      </c>
      <c r="H33">
        <v>1.969442</v>
      </c>
      <c r="I33">
        <v>0.712243</v>
      </c>
      <c r="J33">
        <v>4.174007</v>
      </c>
      <c r="K33">
        <v>0.599619</v>
      </c>
      <c r="L33">
        <v>0.887567</v>
      </c>
      <c r="M33">
        <v>0.17708</v>
      </c>
      <c r="N33">
        <v>0.13409</v>
      </c>
      <c r="O33">
        <v>-0.042765</v>
      </c>
      <c r="P33" t="s">
        <v>12</v>
      </c>
      <c r="Q33" t="s">
        <v>24</v>
      </c>
      <c r="R33" t="s">
        <v>12</v>
      </c>
      <c r="S33" t="s">
        <v>24</v>
      </c>
      <c r="T33" t="s">
        <v>12</v>
      </c>
      <c r="U33" t="s">
        <v>24</v>
      </c>
      <c r="V33">
        <v>-0.426543</v>
      </c>
      <c r="W33">
        <v>-0.029073</v>
      </c>
      <c r="X33">
        <v>-0.244091</v>
      </c>
      <c r="Y33">
        <v>0.024509</v>
      </c>
      <c r="Z33">
        <v>0.546822</v>
      </c>
      <c r="AA33">
        <v>0.393462</v>
      </c>
      <c r="AB33">
        <v>-0.01497</v>
      </c>
      <c r="AC33">
        <v>0.380207</v>
      </c>
      <c r="AD33">
        <v>0.020047</v>
      </c>
      <c r="AE33">
        <v>0.764351</v>
      </c>
    </row>
    <row r="34" spans="1:31" ht="12.75">
      <c r="A34" t="s">
        <v>93</v>
      </c>
      <c r="B34">
        <v>0.287358</v>
      </c>
      <c r="C34">
        <v>0.626855</v>
      </c>
      <c r="D34">
        <v>0.571903</v>
      </c>
      <c r="E34">
        <v>0.799633</v>
      </c>
      <c r="F34">
        <v>1.054405</v>
      </c>
      <c r="G34">
        <v>1.014302</v>
      </c>
      <c r="H34">
        <v>0.940829</v>
      </c>
      <c r="I34">
        <v>0.553381</v>
      </c>
      <c r="J34">
        <v>0.687798</v>
      </c>
      <c r="K34">
        <v>0.378979</v>
      </c>
      <c r="L34">
        <v>0.716403</v>
      </c>
      <c r="M34">
        <v>0.387896</v>
      </c>
      <c r="N34">
        <v>2.157378</v>
      </c>
      <c r="O34">
        <v>0.883004</v>
      </c>
      <c r="P34">
        <v>1.20456</v>
      </c>
      <c r="Q34">
        <v>1.202773</v>
      </c>
      <c r="R34">
        <v>0.689197</v>
      </c>
      <c r="S34">
        <v>0.408755</v>
      </c>
      <c r="T34">
        <v>0.241217</v>
      </c>
      <c r="U34">
        <v>0.198717</v>
      </c>
      <c r="V34">
        <v>0.378817</v>
      </c>
      <c r="W34">
        <v>0.682855</v>
      </c>
      <c r="X34">
        <v>1.504912</v>
      </c>
      <c r="Y34">
        <v>0.596894</v>
      </c>
      <c r="Z34">
        <v>-0.180081</v>
      </c>
      <c r="AA34">
        <v>-0.035758</v>
      </c>
      <c r="AB34" t="s">
        <v>162</v>
      </c>
      <c r="AC34" t="s">
        <v>208</v>
      </c>
      <c r="AD34" t="s">
        <v>144</v>
      </c>
      <c r="AE34" t="s">
        <v>208</v>
      </c>
    </row>
    <row r="35" spans="1:31" ht="12.75">
      <c r="A35" t="s">
        <v>94</v>
      </c>
      <c r="B35">
        <v>-0.471363</v>
      </c>
      <c r="C35">
        <v>-0.495974</v>
      </c>
      <c r="D35">
        <v>-0.910272</v>
      </c>
      <c r="E35">
        <v>-0.77639</v>
      </c>
      <c r="F35">
        <v>-0.925216</v>
      </c>
      <c r="G35">
        <v>-0.492554</v>
      </c>
      <c r="H35">
        <v>-0.347932</v>
      </c>
      <c r="I35">
        <v>-0.015751</v>
      </c>
      <c r="J35" t="s">
        <v>163</v>
      </c>
      <c r="K35" t="s">
        <v>208</v>
      </c>
      <c r="L35">
        <v>-0.973368</v>
      </c>
      <c r="M35">
        <v>-0.976208</v>
      </c>
      <c r="N35">
        <v>-1.020436</v>
      </c>
      <c r="O35">
        <v>-1.003236</v>
      </c>
      <c r="P35">
        <v>-0.680037</v>
      </c>
      <c r="Q35">
        <v>-0.817533</v>
      </c>
      <c r="R35">
        <v>-0.946623</v>
      </c>
      <c r="S35">
        <v>-0.774689</v>
      </c>
      <c r="T35">
        <v>-0.963976</v>
      </c>
      <c r="U35">
        <v>-0.67712</v>
      </c>
      <c r="V35">
        <v>-1.030197</v>
      </c>
      <c r="W35">
        <v>-0.797058</v>
      </c>
      <c r="X35">
        <v>-0.798539</v>
      </c>
      <c r="Y35">
        <v>-0.087425</v>
      </c>
      <c r="Z35">
        <v>0.653108</v>
      </c>
      <c r="AA35">
        <v>0.414816</v>
      </c>
      <c r="AB35">
        <v>1.026344</v>
      </c>
      <c r="AC35">
        <v>0.7573</v>
      </c>
      <c r="AD35">
        <v>0.302587</v>
      </c>
      <c r="AE35">
        <v>0.250959</v>
      </c>
    </row>
    <row r="36" spans="1:31" ht="12.75">
      <c r="A36" t="s">
        <v>95</v>
      </c>
      <c r="B36">
        <v>-0.042204</v>
      </c>
      <c r="C36">
        <v>0.257734</v>
      </c>
      <c r="D36">
        <v>-0.610081</v>
      </c>
      <c r="E36">
        <v>-0.774672</v>
      </c>
      <c r="F36">
        <v>-1.334308</v>
      </c>
      <c r="G36">
        <v>-0.77512</v>
      </c>
      <c r="H36">
        <v>-1.217379</v>
      </c>
      <c r="I36">
        <v>-0.774044</v>
      </c>
      <c r="J36">
        <v>-0.622114</v>
      </c>
      <c r="K36">
        <v>-0.944774</v>
      </c>
      <c r="L36">
        <v>-0.978832</v>
      </c>
      <c r="M36">
        <v>-0.95016</v>
      </c>
      <c r="N36">
        <v>-1.024149</v>
      </c>
      <c r="O36">
        <v>-0.957841</v>
      </c>
      <c r="P36">
        <v>0.155767</v>
      </c>
      <c r="Q36">
        <v>0.158038</v>
      </c>
      <c r="R36">
        <v>-0.099033</v>
      </c>
      <c r="S36">
        <v>0.115109</v>
      </c>
      <c r="T36">
        <v>0.332272</v>
      </c>
      <c r="U36">
        <v>0.481956</v>
      </c>
      <c r="V36">
        <v>0.277664</v>
      </c>
      <c r="W36">
        <v>0.440441</v>
      </c>
      <c r="X36">
        <v>-0.549919</v>
      </c>
      <c r="Y36">
        <v>-0.15701</v>
      </c>
      <c r="Z36">
        <v>-0.330409</v>
      </c>
      <c r="AA36">
        <v>0.268168</v>
      </c>
      <c r="AB36">
        <v>-0.047484</v>
      </c>
      <c r="AC36">
        <v>-0.131178</v>
      </c>
      <c r="AD36">
        <v>0.11785</v>
      </c>
      <c r="AE36">
        <v>0.169124</v>
      </c>
    </row>
    <row r="37" spans="1:31" ht="12.75">
      <c r="A37" t="s">
        <v>96</v>
      </c>
      <c r="B37">
        <v>1.198044</v>
      </c>
      <c r="C37">
        <v>0.52389</v>
      </c>
      <c r="D37">
        <v>0.737669</v>
      </c>
      <c r="E37">
        <v>0.6728</v>
      </c>
      <c r="F37">
        <v>0.603533</v>
      </c>
      <c r="G37">
        <v>0.361161</v>
      </c>
      <c r="H37">
        <v>0.697463</v>
      </c>
      <c r="I37">
        <v>0.324578</v>
      </c>
      <c r="J37">
        <v>-0.007025</v>
      </c>
      <c r="K37">
        <v>0.367831</v>
      </c>
      <c r="L37">
        <v>-0.4391</v>
      </c>
      <c r="M37">
        <v>0.379644</v>
      </c>
      <c r="N37">
        <v>-0.282854</v>
      </c>
      <c r="O37">
        <v>0.46871</v>
      </c>
      <c r="P37">
        <v>0.159287</v>
      </c>
      <c r="Q37">
        <v>0.200356</v>
      </c>
      <c r="R37">
        <v>0.163068</v>
      </c>
      <c r="S37">
        <v>0.416885</v>
      </c>
      <c r="T37">
        <v>0.755027</v>
      </c>
      <c r="U37">
        <v>0.802754</v>
      </c>
      <c r="V37">
        <v>-0.108614</v>
      </c>
      <c r="W37">
        <v>0.523232</v>
      </c>
      <c r="X37">
        <v>-0.234669</v>
      </c>
      <c r="Y37">
        <v>0.026099</v>
      </c>
      <c r="Z37">
        <v>-0.197233</v>
      </c>
      <c r="AA37">
        <v>0.386707</v>
      </c>
      <c r="AB37">
        <v>0.677705</v>
      </c>
      <c r="AC37">
        <v>0.206423</v>
      </c>
      <c r="AD37" t="s">
        <v>164</v>
      </c>
      <c r="AE37" t="s">
        <v>208</v>
      </c>
    </row>
    <row r="38" spans="1:31" ht="12.75">
      <c r="A38" t="s">
        <v>98</v>
      </c>
      <c r="B38">
        <v>-0.183198</v>
      </c>
      <c r="C38">
        <v>-0.611594</v>
      </c>
      <c r="D38">
        <v>0.118369</v>
      </c>
      <c r="E38">
        <v>0.382444</v>
      </c>
      <c r="F38">
        <v>0.528645</v>
      </c>
      <c r="G38">
        <v>0.454428</v>
      </c>
      <c r="H38">
        <v>0.41988</v>
      </c>
      <c r="I38">
        <v>0.556164</v>
      </c>
      <c r="J38">
        <v>0.596004</v>
      </c>
      <c r="K38">
        <v>0.462276</v>
      </c>
      <c r="L38">
        <v>-0.132388</v>
      </c>
      <c r="M38">
        <v>0.562646</v>
      </c>
      <c r="N38">
        <v>-0.073797</v>
      </c>
      <c r="O38">
        <v>0.390907</v>
      </c>
      <c r="P38">
        <v>0.268207</v>
      </c>
      <c r="Q38">
        <v>0.421978</v>
      </c>
      <c r="R38">
        <v>0.585261</v>
      </c>
      <c r="S38">
        <v>0.159404</v>
      </c>
      <c r="T38" t="s">
        <v>165</v>
      </c>
      <c r="U38" t="s">
        <v>208</v>
      </c>
      <c r="V38">
        <v>-0.060027</v>
      </c>
      <c r="W38">
        <v>-0.939334</v>
      </c>
      <c r="X38">
        <v>0.811933</v>
      </c>
      <c r="Y38">
        <v>-0.679042</v>
      </c>
      <c r="Z38">
        <v>-1.223846</v>
      </c>
      <c r="AA38">
        <v>-0.618939</v>
      </c>
      <c r="AB38">
        <v>-0.077111</v>
      </c>
      <c r="AC38">
        <v>-0.703833</v>
      </c>
      <c r="AD38">
        <v>-0.544279</v>
      </c>
      <c r="AE38">
        <v>-0.822559</v>
      </c>
    </row>
    <row r="39" spans="1:31" ht="12.75">
      <c r="A39" t="s">
        <v>205</v>
      </c>
      <c r="B39">
        <v>0.395328</v>
      </c>
      <c r="C39">
        <v>0.437042</v>
      </c>
      <c r="D39">
        <v>1.038362</v>
      </c>
      <c r="E39">
        <v>0.26244</v>
      </c>
      <c r="F39">
        <v>0.110913</v>
      </c>
      <c r="G39">
        <v>0.113859</v>
      </c>
      <c r="H39">
        <v>1.386892</v>
      </c>
      <c r="I39">
        <v>0.734507</v>
      </c>
      <c r="J39">
        <v>1.458145</v>
      </c>
      <c r="K39">
        <v>0.173229</v>
      </c>
      <c r="L39">
        <v>2.761159</v>
      </c>
      <c r="M39">
        <v>0.694522</v>
      </c>
      <c r="N39">
        <v>3.33207</v>
      </c>
      <c r="O39">
        <v>0.944682</v>
      </c>
      <c r="P39">
        <v>3.179797</v>
      </c>
      <c r="Q39">
        <v>0.865149</v>
      </c>
      <c r="R39">
        <v>2.407886</v>
      </c>
      <c r="S39">
        <v>0.510029</v>
      </c>
      <c r="T39">
        <v>2.465766</v>
      </c>
      <c r="U39">
        <v>0.341412</v>
      </c>
      <c r="V39">
        <v>1.546714</v>
      </c>
      <c r="W39">
        <v>0.413619</v>
      </c>
      <c r="X39" t="s">
        <v>9</v>
      </c>
      <c r="Y39" t="s">
        <v>208</v>
      </c>
      <c r="Z39">
        <v>0.048856</v>
      </c>
      <c r="AA39">
        <v>-0.364865</v>
      </c>
      <c r="AB39">
        <v>-0.070983</v>
      </c>
      <c r="AC39">
        <v>0.095325</v>
      </c>
      <c r="AD39">
        <v>0.598356</v>
      </c>
      <c r="AE39">
        <v>0.007139</v>
      </c>
    </row>
    <row r="40" spans="1:31" ht="12.75">
      <c r="A40" t="s">
        <v>99</v>
      </c>
      <c r="B40" t="s">
        <v>207</v>
      </c>
      <c r="C40" t="s">
        <v>208</v>
      </c>
      <c r="D40" t="s">
        <v>207</v>
      </c>
      <c r="E40" t="s">
        <v>208</v>
      </c>
      <c r="F40" t="s">
        <v>207</v>
      </c>
      <c r="G40" t="s">
        <v>208</v>
      </c>
      <c r="H40" t="s">
        <v>207</v>
      </c>
      <c r="I40" t="s">
        <v>208</v>
      </c>
      <c r="J40" t="s">
        <v>207</v>
      </c>
      <c r="K40" t="s">
        <v>208</v>
      </c>
      <c r="L40" t="s">
        <v>207</v>
      </c>
      <c r="M40" t="s">
        <v>208</v>
      </c>
      <c r="N40" t="s">
        <v>207</v>
      </c>
      <c r="O40" t="s">
        <v>208</v>
      </c>
      <c r="P40" t="s">
        <v>207</v>
      </c>
      <c r="Q40" t="s">
        <v>208</v>
      </c>
      <c r="R40" t="s">
        <v>207</v>
      </c>
      <c r="S40" t="s">
        <v>208</v>
      </c>
      <c r="T40">
        <v>1.978294</v>
      </c>
      <c r="U40">
        <v>0.584018</v>
      </c>
      <c r="V40">
        <v>1.421145</v>
      </c>
      <c r="W40">
        <v>0.647648</v>
      </c>
      <c r="X40">
        <v>0.723369</v>
      </c>
      <c r="Y40">
        <v>-0.025644</v>
      </c>
      <c r="Z40">
        <v>0.05637</v>
      </c>
      <c r="AA40">
        <v>0.367412</v>
      </c>
      <c r="AB40" t="s">
        <v>126</v>
      </c>
      <c r="AC40" t="s">
        <v>208</v>
      </c>
      <c r="AD40">
        <v>-0.020907</v>
      </c>
      <c r="AE40">
        <v>-0.014607</v>
      </c>
    </row>
    <row r="41" spans="1:31" ht="12.75">
      <c r="A41" t="s">
        <v>101</v>
      </c>
      <c r="B41" t="s">
        <v>207</v>
      </c>
      <c r="C41" t="s">
        <v>208</v>
      </c>
      <c r="D41" t="s">
        <v>207</v>
      </c>
      <c r="E41" t="s">
        <v>208</v>
      </c>
      <c r="F41" t="s">
        <v>207</v>
      </c>
      <c r="G41" t="s">
        <v>208</v>
      </c>
      <c r="H41" t="s">
        <v>207</v>
      </c>
      <c r="I41" t="s">
        <v>208</v>
      </c>
      <c r="J41" t="s">
        <v>207</v>
      </c>
      <c r="K41" t="s">
        <v>208</v>
      </c>
      <c r="L41" t="s">
        <v>207</v>
      </c>
      <c r="M41" t="s">
        <v>208</v>
      </c>
      <c r="N41" t="s">
        <v>207</v>
      </c>
      <c r="O41" t="s">
        <v>208</v>
      </c>
      <c r="P41" t="s">
        <v>207</v>
      </c>
      <c r="Q41" t="s">
        <v>208</v>
      </c>
      <c r="R41" t="s">
        <v>207</v>
      </c>
      <c r="S41" t="s">
        <v>208</v>
      </c>
      <c r="T41" t="s">
        <v>207</v>
      </c>
      <c r="U41" t="s">
        <v>208</v>
      </c>
      <c r="V41" t="s">
        <v>207</v>
      </c>
      <c r="W41" t="s">
        <v>208</v>
      </c>
      <c r="X41" t="s">
        <v>207</v>
      </c>
      <c r="Y41" t="s">
        <v>208</v>
      </c>
      <c r="Z41" t="s">
        <v>182</v>
      </c>
      <c r="AA41" t="s">
        <v>208</v>
      </c>
      <c r="AB41" t="s">
        <v>207</v>
      </c>
      <c r="AC41" t="s">
        <v>208</v>
      </c>
      <c r="AD41" t="s">
        <v>207</v>
      </c>
      <c r="AE41" t="s">
        <v>208</v>
      </c>
    </row>
    <row r="42" spans="1:31" ht="12.75">
      <c r="A42" t="s">
        <v>102</v>
      </c>
      <c r="B42">
        <v>-1.138066</v>
      </c>
      <c r="C42">
        <v>-0.834119</v>
      </c>
      <c r="D42">
        <v>0.769055</v>
      </c>
      <c r="E42">
        <v>0.437374</v>
      </c>
      <c r="F42">
        <v>0.742477</v>
      </c>
      <c r="G42">
        <v>0.483547</v>
      </c>
      <c r="H42">
        <v>2.183009</v>
      </c>
      <c r="I42">
        <v>0.724523</v>
      </c>
      <c r="J42">
        <v>3.861171</v>
      </c>
      <c r="K42">
        <v>1.012231</v>
      </c>
      <c r="L42">
        <v>1.790167</v>
      </c>
      <c r="M42">
        <v>0.266053</v>
      </c>
      <c r="N42">
        <v>-0.425645</v>
      </c>
      <c r="O42">
        <v>-0.894339</v>
      </c>
      <c r="P42">
        <v>-0.841422</v>
      </c>
      <c r="Q42">
        <v>-0.904923</v>
      </c>
      <c r="R42">
        <v>-0.979057</v>
      </c>
      <c r="S42">
        <v>-0.847977</v>
      </c>
      <c r="T42">
        <v>-0.764309</v>
      </c>
      <c r="U42">
        <v>-0.966259</v>
      </c>
      <c r="V42">
        <v>-1.452352</v>
      </c>
      <c r="W42">
        <v>-1.026773</v>
      </c>
      <c r="X42">
        <v>-0.946623</v>
      </c>
      <c r="Y42">
        <v>-0.801322</v>
      </c>
      <c r="Z42" t="s">
        <v>182</v>
      </c>
      <c r="AA42" t="s">
        <v>208</v>
      </c>
      <c r="AB42">
        <v>-0.074602</v>
      </c>
      <c r="AC42">
        <v>0.149297</v>
      </c>
      <c r="AD42">
        <v>0.419283</v>
      </c>
      <c r="AE42">
        <v>0.601833</v>
      </c>
    </row>
    <row r="43" spans="1:31" ht="12.75">
      <c r="A43" t="s">
        <v>103</v>
      </c>
      <c r="B43">
        <v>0.928996</v>
      </c>
      <c r="C43">
        <v>0.603711</v>
      </c>
      <c r="D43">
        <v>0.621245</v>
      </c>
      <c r="E43">
        <v>0.885955</v>
      </c>
      <c r="F43">
        <v>0.263318</v>
      </c>
      <c r="G43">
        <v>0.954948</v>
      </c>
      <c r="H43">
        <v>0.15231</v>
      </c>
      <c r="I43">
        <v>-0.005686</v>
      </c>
      <c r="J43">
        <v>-0.270318</v>
      </c>
      <c r="K43">
        <v>-0.16785</v>
      </c>
      <c r="L43">
        <v>-0.210774</v>
      </c>
      <c r="M43">
        <v>0.44612</v>
      </c>
      <c r="N43" t="s">
        <v>166</v>
      </c>
      <c r="O43" t="s">
        <v>208</v>
      </c>
      <c r="P43">
        <v>0.43975</v>
      </c>
      <c r="Q43">
        <v>0.418389</v>
      </c>
      <c r="R43">
        <v>0.686365</v>
      </c>
      <c r="S43">
        <v>0.527765</v>
      </c>
      <c r="T43">
        <v>0.045071</v>
      </c>
      <c r="U43">
        <v>0.475417</v>
      </c>
      <c r="V43">
        <v>0.090145</v>
      </c>
      <c r="W43">
        <v>0.575834</v>
      </c>
      <c r="X43">
        <v>-0.201036</v>
      </c>
      <c r="Y43">
        <v>0.258958</v>
      </c>
      <c r="Z43">
        <v>-0.236202</v>
      </c>
      <c r="AA43">
        <v>0.152953</v>
      </c>
      <c r="AB43">
        <v>-0.122359</v>
      </c>
      <c r="AC43">
        <v>-0.124426</v>
      </c>
      <c r="AD43">
        <v>-0.341314</v>
      </c>
      <c r="AE43">
        <v>-0.164181</v>
      </c>
    </row>
    <row r="44" spans="1:31" ht="12.75">
      <c r="A44" t="s">
        <v>104</v>
      </c>
      <c r="B44">
        <v>1.227103</v>
      </c>
      <c r="C44">
        <v>0.979431</v>
      </c>
      <c r="D44">
        <v>0.997064</v>
      </c>
      <c r="E44">
        <v>1.666122</v>
      </c>
      <c r="F44">
        <v>3.07723</v>
      </c>
      <c r="G44">
        <v>0.712966</v>
      </c>
      <c r="H44">
        <v>0.841907</v>
      </c>
      <c r="I44">
        <v>0.516572</v>
      </c>
      <c r="J44">
        <v>0.14205</v>
      </c>
      <c r="K44">
        <v>0.769799</v>
      </c>
      <c r="L44">
        <v>0.224358</v>
      </c>
      <c r="M44">
        <v>0.808299</v>
      </c>
      <c r="N44" t="s">
        <v>188</v>
      </c>
      <c r="O44" t="s">
        <v>208</v>
      </c>
      <c r="P44">
        <v>0.238803</v>
      </c>
      <c r="Q44">
        <v>0.912455</v>
      </c>
      <c r="R44">
        <v>1.179435</v>
      </c>
      <c r="S44">
        <v>1.142948</v>
      </c>
      <c r="T44">
        <v>2.965942</v>
      </c>
      <c r="U44">
        <v>0.362005</v>
      </c>
      <c r="V44">
        <v>3.904423</v>
      </c>
      <c r="W44">
        <v>0.673635</v>
      </c>
      <c r="X44">
        <v>1.916345</v>
      </c>
      <c r="Y44">
        <v>0.335601</v>
      </c>
      <c r="Z44">
        <v>-0.428771</v>
      </c>
      <c r="AA44">
        <v>-0.780086</v>
      </c>
      <c r="AB44">
        <v>-1.063178</v>
      </c>
      <c r="AC44">
        <v>-1.131146</v>
      </c>
      <c r="AD44">
        <v>-1.452352</v>
      </c>
      <c r="AE44">
        <v>-1.452352</v>
      </c>
    </row>
    <row r="45" spans="1:31" ht="12.75">
      <c r="A45" t="s">
        <v>105</v>
      </c>
      <c r="B45">
        <v>-1.129581</v>
      </c>
      <c r="C45">
        <v>-1.028581</v>
      </c>
      <c r="D45">
        <v>-1.077996</v>
      </c>
      <c r="E45">
        <v>-1.152093</v>
      </c>
      <c r="F45">
        <v>-1.214575</v>
      </c>
      <c r="G45">
        <v>-0.984934</v>
      </c>
      <c r="H45">
        <v>-0.829673</v>
      </c>
      <c r="I45">
        <v>-0.775459</v>
      </c>
      <c r="J45">
        <v>-0.796901</v>
      </c>
      <c r="K45">
        <v>-0.759511</v>
      </c>
      <c r="L45">
        <v>-1.452352</v>
      </c>
      <c r="M45">
        <v>-0.799798</v>
      </c>
      <c r="N45">
        <v>-1.319867</v>
      </c>
      <c r="O45">
        <v>-0.617297</v>
      </c>
      <c r="P45">
        <v>2.037209</v>
      </c>
      <c r="Q45">
        <v>0.091267</v>
      </c>
      <c r="R45">
        <v>0.834205</v>
      </c>
      <c r="S45">
        <v>0.64635</v>
      </c>
      <c r="T45">
        <v>0.47487</v>
      </c>
      <c r="U45">
        <v>0.77387</v>
      </c>
      <c r="V45">
        <v>1.218488</v>
      </c>
      <c r="W45">
        <v>0.358565</v>
      </c>
      <c r="X45">
        <v>-0.227622</v>
      </c>
      <c r="Y45">
        <v>0.099129</v>
      </c>
      <c r="Z45">
        <v>0.624412</v>
      </c>
      <c r="AA45">
        <v>0.504685</v>
      </c>
      <c r="AB45">
        <v>-0.313671</v>
      </c>
      <c r="AC45">
        <v>0.564366</v>
      </c>
      <c r="AD45">
        <v>0.32986</v>
      </c>
      <c r="AE45">
        <v>0.500687</v>
      </c>
    </row>
    <row r="46" spans="1:31" ht="12.75">
      <c r="A46" t="s">
        <v>206</v>
      </c>
      <c r="B46">
        <v>1.188759</v>
      </c>
      <c r="C46">
        <v>0.095002</v>
      </c>
      <c r="D46">
        <v>1.305224</v>
      </c>
      <c r="E46">
        <v>-0.191378</v>
      </c>
      <c r="F46">
        <v>0.569564</v>
      </c>
      <c r="G46">
        <v>0.591006</v>
      </c>
      <c r="H46">
        <v>1.460764</v>
      </c>
      <c r="I46">
        <v>0.430456</v>
      </c>
      <c r="J46">
        <v>0.779546</v>
      </c>
      <c r="K46">
        <v>0.459021</v>
      </c>
      <c r="L46">
        <v>1.615708</v>
      </c>
      <c r="M46">
        <v>1.364874</v>
      </c>
      <c r="N46">
        <v>1.427563</v>
      </c>
      <c r="O46">
        <v>1.785663</v>
      </c>
      <c r="P46">
        <v>1.128524</v>
      </c>
      <c r="Q46">
        <v>0.793309</v>
      </c>
      <c r="R46">
        <v>0.834121</v>
      </c>
      <c r="S46">
        <v>0.682305</v>
      </c>
      <c r="T46">
        <v>0.920073</v>
      </c>
      <c r="U46">
        <v>0.651763</v>
      </c>
      <c r="V46">
        <v>-0.241712</v>
      </c>
      <c r="W46">
        <v>0.530468</v>
      </c>
      <c r="X46">
        <v>0.034368</v>
      </c>
      <c r="Y46">
        <v>0.282542</v>
      </c>
      <c r="Z46">
        <v>0.080395</v>
      </c>
      <c r="AA46">
        <v>0.536629</v>
      </c>
      <c r="AB46">
        <v>0.351073</v>
      </c>
      <c r="AC46">
        <v>0.870918</v>
      </c>
      <c r="AD46">
        <v>1.184058</v>
      </c>
      <c r="AE46">
        <v>1.014133</v>
      </c>
    </row>
    <row r="47" spans="1:31" ht="12.75">
      <c r="A47" t="s">
        <v>106</v>
      </c>
      <c r="B47" t="s">
        <v>207</v>
      </c>
      <c r="C47" t="s">
        <v>208</v>
      </c>
      <c r="D47" t="s">
        <v>207</v>
      </c>
      <c r="E47" t="s">
        <v>208</v>
      </c>
      <c r="F47" t="s">
        <v>207</v>
      </c>
      <c r="G47" t="s">
        <v>208</v>
      </c>
      <c r="H47" t="s">
        <v>207</v>
      </c>
      <c r="I47" t="s">
        <v>208</v>
      </c>
      <c r="J47" t="s">
        <v>207</v>
      </c>
      <c r="K47" t="s">
        <v>208</v>
      </c>
      <c r="L47" t="s">
        <v>207</v>
      </c>
      <c r="M47" t="s">
        <v>208</v>
      </c>
      <c r="N47" t="s">
        <v>207</v>
      </c>
      <c r="O47" t="s">
        <v>208</v>
      </c>
      <c r="P47" t="s">
        <v>207</v>
      </c>
      <c r="Q47" t="s">
        <v>208</v>
      </c>
      <c r="R47" t="s">
        <v>207</v>
      </c>
      <c r="S47" t="s">
        <v>208</v>
      </c>
      <c r="T47" t="s">
        <v>207</v>
      </c>
      <c r="U47" t="s">
        <v>208</v>
      </c>
      <c r="V47" t="s">
        <v>207</v>
      </c>
      <c r="W47" t="s">
        <v>208</v>
      </c>
      <c r="X47" t="s">
        <v>207</v>
      </c>
      <c r="Y47" t="s">
        <v>208</v>
      </c>
      <c r="Z47" t="s">
        <v>207</v>
      </c>
      <c r="AA47" t="s">
        <v>208</v>
      </c>
      <c r="AB47" t="s">
        <v>207</v>
      </c>
      <c r="AC47" t="s">
        <v>208</v>
      </c>
      <c r="AD47" t="s">
        <v>207</v>
      </c>
      <c r="AE47" t="s">
        <v>208</v>
      </c>
    </row>
    <row r="48" spans="1:31" ht="12.75">
      <c r="A48" t="s">
        <v>107</v>
      </c>
      <c r="B48">
        <v>0.554131</v>
      </c>
      <c r="C48">
        <v>0.113115</v>
      </c>
      <c r="D48">
        <v>-0.528377</v>
      </c>
      <c r="E48">
        <v>-0.463098</v>
      </c>
      <c r="F48">
        <v>-0.741374</v>
      </c>
      <c r="G48">
        <v>-0.353084</v>
      </c>
      <c r="H48" t="s">
        <v>207</v>
      </c>
      <c r="I48" t="s">
        <v>208</v>
      </c>
      <c r="J48">
        <v>-0.180714</v>
      </c>
      <c r="K48">
        <v>-0.167516</v>
      </c>
      <c r="L48">
        <v>-0.584507</v>
      </c>
      <c r="M48">
        <v>-0.41512</v>
      </c>
      <c r="N48">
        <v>-0.232289</v>
      </c>
      <c r="O48">
        <v>-0.469343</v>
      </c>
      <c r="P48">
        <v>0.75461</v>
      </c>
      <c r="Q48">
        <v>-0.130902</v>
      </c>
      <c r="R48">
        <v>-0.415662</v>
      </c>
      <c r="S48">
        <v>-0.115292</v>
      </c>
      <c r="T48">
        <v>0.033256</v>
      </c>
      <c r="U48">
        <v>-0.158679</v>
      </c>
      <c r="V48">
        <v>-0.495422</v>
      </c>
      <c r="W48">
        <v>-0.106456</v>
      </c>
      <c r="X48">
        <v>-0.941637</v>
      </c>
      <c r="Y48">
        <v>-1.045964</v>
      </c>
      <c r="Z48">
        <v>-1.047358</v>
      </c>
      <c r="AA48">
        <v>-0.905767</v>
      </c>
      <c r="AB48">
        <v>-1.18625</v>
      </c>
      <c r="AC48">
        <v>-0.799008</v>
      </c>
      <c r="AD48">
        <v>-1.094833</v>
      </c>
      <c r="AE48">
        <v>-1.010209</v>
      </c>
    </row>
    <row r="49" spans="1:31" ht="12.75">
      <c r="A49" t="s">
        <v>109</v>
      </c>
      <c r="B49">
        <v>-0.630174</v>
      </c>
      <c r="C49">
        <v>0.05235</v>
      </c>
      <c r="D49">
        <v>-0.846874</v>
      </c>
      <c r="E49">
        <v>-0.391781</v>
      </c>
      <c r="F49">
        <v>-0.909909</v>
      </c>
      <c r="G49">
        <v>-0.599376</v>
      </c>
      <c r="H49">
        <v>-0.43918</v>
      </c>
      <c r="I49">
        <v>-0.085313</v>
      </c>
      <c r="J49">
        <v>-0.634438</v>
      </c>
      <c r="K49">
        <v>-0.460362</v>
      </c>
      <c r="L49">
        <v>-0.747964</v>
      </c>
      <c r="M49">
        <v>-0.730342</v>
      </c>
      <c r="N49">
        <v>-0.701383</v>
      </c>
      <c r="O49">
        <v>-0.459023</v>
      </c>
      <c r="P49">
        <v>-0.340753</v>
      </c>
      <c r="Q49">
        <v>0.010964</v>
      </c>
      <c r="R49">
        <v>0.1995</v>
      </c>
      <c r="S49">
        <v>0.042834</v>
      </c>
      <c r="T49">
        <v>0.841101</v>
      </c>
      <c r="U49">
        <v>-0.012953</v>
      </c>
      <c r="V49" t="s">
        <v>187</v>
      </c>
      <c r="W49" t="s">
        <v>208</v>
      </c>
      <c r="X49">
        <v>0.592784</v>
      </c>
      <c r="Y49">
        <v>0.547105</v>
      </c>
      <c r="Z49">
        <v>0.910335</v>
      </c>
      <c r="AA49">
        <v>0.972818</v>
      </c>
      <c r="AB49">
        <v>0.027014</v>
      </c>
      <c r="AC49">
        <v>0.427786</v>
      </c>
      <c r="AD49">
        <v>-0.404232</v>
      </c>
      <c r="AE49">
        <v>0.301396</v>
      </c>
    </row>
    <row r="50" spans="1:31" ht="12.75">
      <c r="A50" t="s">
        <v>110</v>
      </c>
      <c r="B50" t="s">
        <v>207</v>
      </c>
      <c r="C50" t="s">
        <v>208</v>
      </c>
      <c r="D50" t="s">
        <v>207</v>
      </c>
      <c r="E50" t="s">
        <v>208</v>
      </c>
      <c r="F50">
        <v>-0.206995</v>
      </c>
      <c r="G50">
        <v>-1.041812</v>
      </c>
      <c r="H50">
        <v>-0.432761</v>
      </c>
      <c r="I50">
        <v>-0.120129</v>
      </c>
      <c r="J50">
        <v>0.010043</v>
      </c>
      <c r="K50">
        <v>0.096023</v>
      </c>
      <c r="L50">
        <v>0.189877</v>
      </c>
      <c r="M50">
        <v>0.035335</v>
      </c>
      <c r="N50">
        <v>0.902505</v>
      </c>
      <c r="O50">
        <v>0.519381</v>
      </c>
      <c r="P50">
        <v>2.022033</v>
      </c>
      <c r="Q50">
        <v>1.125195</v>
      </c>
      <c r="R50">
        <v>0.770555</v>
      </c>
      <c r="S50">
        <v>1.096003</v>
      </c>
      <c r="T50">
        <v>1.73751</v>
      </c>
      <c r="U50">
        <v>1.165936</v>
      </c>
      <c r="V50">
        <v>0.964264</v>
      </c>
      <c r="W50">
        <v>1.04827</v>
      </c>
      <c r="X50">
        <v>1.55797</v>
      </c>
      <c r="Y50">
        <v>1.191114</v>
      </c>
      <c r="Z50" t="s">
        <v>207</v>
      </c>
      <c r="AA50" t="s">
        <v>208</v>
      </c>
      <c r="AB50" t="s">
        <v>207</v>
      </c>
      <c r="AC50" t="s">
        <v>208</v>
      </c>
      <c r="AD50">
        <v>-0.57534</v>
      </c>
      <c r="AE50">
        <v>-0.131444</v>
      </c>
    </row>
    <row r="51" spans="1:31" ht="12.75">
      <c r="A51" t="s">
        <v>112</v>
      </c>
      <c r="B51">
        <v>-1.338099</v>
      </c>
      <c r="C51">
        <v>-0.713524</v>
      </c>
      <c r="D51">
        <v>-1.452352</v>
      </c>
      <c r="E51">
        <v>-0.821495</v>
      </c>
      <c r="F51">
        <v>-0.026371</v>
      </c>
      <c r="G51">
        <v>0.228744</v>
      </c>
      <c r="H51">
        <v>0.303691</v>
      </c>
      <c r="I51">
        <v>0.323147</v>
      </c>
      <c r="J51">
        <v>0.089605</v>
      </c>
      <c r="K51">
        <v>0.360469</v>
      </c>
      <c r="L51">
        <v>0.437097</v>
      </c>
      <c r="M51">
        <v>0.654434</v>
      </c>
      <c r="N51">
        <v>0.574836</v>
      </c>
      <c r="O51">
        <v>0.877419</v>
      </c>
      <c r="P51">
        <v>0.592264</v>
      </c>
      <c r="Q51">
        <v>1.309942</v>
      </c>
      <c r="R51">
        <v>-0.201036</v>
      </c>
      <c r="S51">
        <v>0.258958</v>
      </c>
      <c r="T51">
        <v>-0.563378</v>
      </c>
      <c r="U51">
        <v>0.112413</v>
      </c>
      <c r="V51">
        <v>-0.589233</v>
      </c>
      <c r="W51">
        <v>-0.293833</v>
      </c>
      <c r="X51">
        <v>-0.514501</v>
      </c>
      <c r="Y51">
        <v>-0.729498</v>
      </c>
      <c r="Z51" t="s">
        <v>131</v>
      </c>
      <c r="AA51" t="s">
        <v>208</v>
      </c>
      <c r="AB51">
        <v>-0.896068</v>
      </c>
      <c r="AC51">
        <v>-0.436999</v>
      </c>
      <c r="AD51">
        <v>-0.716459</v>
      </c>
      <c r="AE51">
        <v>-0.079767</v>
      </c>
    </row>
    <row r="52" spans="1:31" ht="12.75">
      <c r="A52" t="s">
        <v>113</v>
      </c>
      <c r="B52">
        <v>-0.409286</v>
      </c>
      <c r="C52">
        <v>0.276867</v>
      </c>
      <c r="D52">
        <v>-0.136431</v>
      </c>
      <c r="E52">
        <v>-0.041658</v>
      </c>
      <c r="F52">
        <v>0.612813</v>
      </c>
      <c r="G52">
        <v>0.472548</v>
      </c>
      <c r="H52">
        <v>0.789445</v>
      </c>
      <c r="I52">
        <v>0.046609</v>
      </c>
      <c r="J52">
        <v>2.053097</v>
      </c>
      <c r="K52">
        <v>0.392293</v>
      </c>
      <c r="L52">
        <v>2.407315</v>
      </c>
      <c r="M52">
        <v>1.202793</v>
      </c>
      <c r="N52">
        <v>1.292193</v>
      </c>
      <c r="O52">
        <v>0.427608</v>
      </c>
      <c r="P52">
        <v>0.781472</v>
      </c>
      <c r="Q52">
        <v>0.881449</v>
      </c>
      <c r="R52">
        <v>0.995244</v>
      </c>
      <c r="S52">
        <v>0.819477</v>
      </c>
      <c r="T52">
        <v>0.009628</v>
      </c>
      <c r="U52">
        <v>0.16517</v>
      </c>
      <c r="V52" t="s">
        <v>169</v>
      </c>
      <c r="W52" t="s">
        <v>208</v>
      </c>
      <c r="X52" t="s">
        <v>207</v>
      </c>
      <c r="Y52" t="s">
        <v>208</v>
      </c>
      <c r="Z52" t="s">
        <v>207</v>
      </c>
      <c r="AA52" t="s">
        <v>208</v>
      </c>
      <c r="AB52" t="s">
        <v>207</v>
      </c>
      <c r="AC52" t="s">
        <v>208</v>
      </c>
      <c r="AD52">
        <v>-0.443858</v>
      </c>
      <c r="AE52">
        <v>-0.31679</v>
      </c>
    </row>
    <row r="53" spans="1:31" ht="12.75">
      <c r="A53" t="s">
        <v>114</v>
      </c>
      <c r="B53">
        <v>0.659312</v>
      </c>
      <c r="C53">
        <v>0.892284</v>
      </c>
      <c r="D53">
        <v>0.200831</v>
      </c>
      <c r="E53">
        <v>0.341285</v>
      </c>
      <c r="F53">
        <v>1.341436</v>
      </c>
      <c r="G53">
        <v>1.251011</v>
      </c>
      <c r="H53">
        <v>1.371373</v>
      </c>
      <c r="I53">
        <v>0.810612</v>
      </c>
      <c r="J53">
        <v>-0.273949</v>
      </c>
      <c r="K53">
        <v>-0.719299</v>
      </c>
      <c r="L53">
        <v>-1.186439</v>
      </c>
      <c r="M53">
        <v>-0.733706</v>
      </c>
      <c r="N53">
        <v>-0.896389</v>
      </c>
      <c r="O53">
        <v>-0.838678</v>
      </c>
      <c r="P53">
        <v>-0.867066</v>
      </c>
      <c r="Q53">
        <v>-0.715592</v>
      </c>
      <c r="R53">
        <v>-0.867285</v>
      </c>
      <c r="S53">
        <v>-0.772216</v>
      </c>
      <c r="T53">
        <v>-0.469175</v>
      </c>
      <c r="U53">
        <v>-0.757303</v>
      </c>
      <c r="V53">
        <v>0.184737</v>
      </c>
      <c r="W53">
        <v>0.548674</v>
      </c>
      <c r="X53">
        <v>0.896478</v>
      </c>
      <c r="Y53">
        <v>0.508451</v>
      </c>
      <c r="Z53">
        <v>0.418033</v>
      </c>
      <c r="AA53">
        <v>0.250097</v>
      </c>
      <c r="AB53">
        <v>-0.123971</v>
      </c>
      <c r="AC53">
        <v>-0.143051</v>
      </c>
      <c r="AD53">
        <v>-0.547012</v>
      </c>
      <c r="AE53">
        <v>-0.094604</v>
      </c>
    </row>
    <row r="54" spans="1:31" ht="12.75">
      <c r="A54" t="s">
        <v>29</v>
      </c>
      <c r="B54">
        <v>0.612084</v>
      </c>
      <c r="C54">
        <v>0.090023</v>
      </c>
      <c r="D54">
        <v>1.614957</v>
      </c>
      <c r="E54">
        <v>-0.07368</v>
      </c>
      <c r="F54">
        <v>0.80575</v>
      </c>
      <c r="G54">
        <v>0.261272</v>
      </c>
      <c r="H54">
        <v>0.700901</v>
      </c>
      <c r="I54">
        <v>0.836172</v>
      </c>
      <c r="J54">
        <v>0.756865</v>
      </c>
      <c r="K54">
        <v>0.633865</v>
      </c>
      <c r="L54">
        <v>0.883605</v>
      </c>
      <c r="M54">
        <v>0.626861</v>
      </c>
      <c r="N54">
        <v>0.060699</v>
      </c>
      <c r="O54">
        <v>0.168439</v>
      </c>
      <c r="P54">
        <v>0.534238</v>
      </c>
      <c r="Q54">
        <v>-0.163184</v>
      </c>
      <c r="R54">
        <v>0.148107</v>
      </c>
      <c r="S54">
        <v>-0.200255</v>
      </c>
      <c r="T54">
        <v>0.278253</v>
      </c>
      <c r="U54">
        <v>-0.047581</v>
      </c>
      <c r="V54">
        <v>0.080919</v>
      </c>
      <c r="W54">
        <v>-0.041599</v>
      </c>
      <c r="X54">
        <v>-0.450897</v>
      </c>
      <c r="Y54">
        <v>-0.175008</v>
      </c>
      <c r="Z54">
        <v>-0.122789</v>
      </c>
      <c r="AA54">
        <v>0.098721</v>
      </c>
      <c r="AB54">
        <v>0.504863</v>
      </c>
      <c r="AC54">
        <v>0.276885</v>
      </c>
      <c r="AD54">
        <v>0.51705</v>
      </c>
      <c r="AE54">
        <v>0.425478</v>
      </c>
    </row>
    <row r="55" spans="1:31" ht="12.75">
      <c r="A55" t="s">
        <v>30</v>
      </c>
      <c r="B55">
        <v>0.869403</v>
      </c>
      <c r="C55">
        <v>1.114909</v>
      </c>
      <c r="D55">
        <v>2.154536</v>
      </c>
      <c r="E55">
        <v>1.339557</v>
      </c>
      <c r="F55">
        <v>0.565775</v>
      </c>
      <c r="G55">
        <v>1.311096</v>
      </c>
      <c r="H55">
        <v>0.871156</v>
      </c>
      <c r="I55">
        <v>0.432296</v>
      </c>
      <c r="J55">
        <v>0.846966</v>
      </c>
      <c r="K55">
        <v>0.309442</v>
      </c>
      <c r="L55">
        <v>1.228902</v>
      </c>
      <c r="M55">
        <v>0.398652</v>
      </c>
      <c r="N55">
        <v>2.360061</v>
      </c>
      <c r="O55">
        <v>0.478162</v>
      </c>
      <c r="P55">
        <v>1.396475</v>
      </c>
      <c r="Q55">
        <v>0.540834</v>
      </c>
      <c r="R55">
        <v>1.420373</v>
      </c>
      <c r="S55">
        <v>0.682203</v>
      </c>
      <c r="T55">
        <v>1.250182</v>
      </c>
      <c r="U55">
        <v>0.690978</v>
      </c>
      <c r="V55">
        <v>3.180956</v>
      </c>
      <c r="W55">
        <v>1.05111</v>
      </c>
      <c r="X55">
        <v>1.739738</v>
      </c>
      <c r="Y55">
        <v>0.759653</v>
      </c>
      <c r="Z55">
        <v>0.737287</v>
      </c>
      <c r="AA55">
        <v>0.586594</v>
      </c>
      <c r="AB55">
        <v>1.04617</v>
      </c>
      <c r="AC55">
        <v>-0.114063</v>
      </c>
      <c r="AD55">
        <v>-0.11277</v>
      </c>
      <c r="AE55">
        <v>0.052591</v>
      </c>
    </row>
    <row r="56" spans="1:31" ht="12.75">
      <c r="A56" t="s">
        <v>115</v>
      </c>
      <c r="B56">
        <v>-0.947136</v>
      </c>
      <c r="C56">
        <v>-0.065574</v>
      </c>
      <c r="D56">
        <v>-0.164556</v>
      </c>
      <c r="E56">
        <v>0.415084</v>
      </c>
      <c r="F56">
        <v>0.414646</v>
      </c>
      <c r="G56">
        <v>0.890018</v>
      </c>
      <c r="H56">
        <v>-0.083616</v>
      </c>
      <c r="I56">
        <v>0.268227</v>
      </c>
      <c r="J56">
        <v>0.2949</v>
      </c>
      <c r="K56">
        <v>0.887049</v>
      </c>
      <c r="L56">
        <v>0.16331</v>
      </c>
      <c r="M56">
        <v>0.472895</v>
      </c>
      <c r="N56">
        <v>0.330333</v>
      </c>
      <c r="O56">
        <v>0.630498</v>
      </c>
      <c r="P56">
        <v>-0.009081</v>
      </c>
      <c r="Q56">
        <v>0.876057</v>
      </c>
      <c r="R56">
        <v>1.398891</v>
      </c>
      <c r="S56">
        <v>1.041899</v>
      </c>
      <c r="T56">
        <v>1.027155</v>
      </c>
      <c r="U56">
        <v>0.690519</v>
      </c>
      <c r="V56">
        <v>0.767752</v>
      </c>
      <c r="W56">
        <v>1.106833</v>
      </c>
      <c r="X56">
        <v>0.378817</v>
      </c>
      <c r="Y56">
        <v>0.682855</v>
      </c>
      <c r="Z56">
        <v>2.346661</v>
      </c>
      <c r="AA56">
        <v>1.059923</v>
      </c>
      <c r="AB56">
        <v>1.943508</v>
      </c>
      <c r="AC56">
        <v>1.062267</v>
      </c>
      <c r="AD56">
        <v>1.152865</v>
      </c>
      <c r="AE56">
        <v>1.05032</v>
      </c>
    </row>
    <row r="57" spans="1:31" ht="12.75">
      <c r="A57" t="s">
        <v>116</v>
      </c>
      <c r="B57" t="s">
        <v>207</v>
      </c>
      <c r="C57" t="s">
        <v>208</v>
      </c>
      <c r="D57" t="s">
        <v>207</v>
      </c>
      <c r="E57" t="s">
        <v>208</v>
      </c>
      <c r="F57" t="s">
        <v>207</v>
      </c>
      <c r="G57" t="s">
        <v>208</v>
      </c>
      <c r="H57" t="s">
        <v>207</v>
      </c>
      <c r="I57" t="s">
        <v>208</v>
      </c>
      <c r="J57" t="s">
        <v>207</v>
      </c>
      <c r="K57" t="s">
        <v>208</v>
      </c>
      <c r="L57" t="s">
        <v>207</v>
      </c>
      <c r="M57" t="s">
        <v>208</v>
      </c>
      <c r="N57" t="s">
        <v>207</v>
      </c>
      <c r="O57" t="s">
        <v>208</v>
      </c>
      <c r="P57" t="s">
        <v>207</v>
      </c>
      <c r="Q57" t="s">
        <v>208</v>
      </c>
      <c r="R57">
        <v>-0.257808</v>
      </c>
      <c r="S57">
        <v>0.427618</v>
      </c>
      <c r="T57">
        <v>-0.592322</v>
      </c>
      <c r="U57">
        <v>0.450205</v>
      </c>
      <c r="V57">
        <v>-0.215193</v>
      </c>
      <c r="W57">
        <v>0.540295</v>
      </c>
      <c r="X57">
        <v>-0.452802</v>
      </c>
      <c r="Y57">
        <v>0.178976</v>
      </c>
      <c r="Z57">
        <v>0.515757</v>
      </c>
      <c r="AA57">
        <v>0.676613</v>
      </c>
      <c r="AB57">
        <v>0.322732</v>
      </c>
      <c r="AC57">
        <v>0.370146</v>
      </c>
      <c r="AD57">
        <v>0.313369</v>
      </c>
      <c r="AE57">
        <v>0.031488</v>
      </c>
    </row>
    <row r="58" spans="1:31" ht="12.75">
      <c r="A58" t="s">
        <v>117</v>
      </c>
      <c r="B58">
        <v>0.492439</v>
      </c>
      <c r="C58">
        <v>0.660359</v>
      </c>
      <c r="D58">
        <v>0.259403</v>
      </c>
      <c r="E58">
        <v>0.664636</v>
      </c>
      <c r="F58">
        <v>-0.004117</v>
      </c>
      <c r="G58">
        <v>0.618978</v>
      </c>
      <c r="H58">
        <v>0.066587</v>
      </c>
      <c r="I58">
        <v>0.466912</v>
      </c>
      <c r="J58">
        <v>-0.275045</v>
      </c>
      <c r="K58">
        <v>-0.016309</v>
      </c>
      <c r="L58">
        <v>0.684053</v>
      </c>
      <c r="M58">
        <v>0.525804</v>
      </c>
      <c r="N58">
        <v>0.656364</v>
      </c>
      <c r="O58">
        <v>0.619498</v>
      </c>
      <c r="P58">
        <v>-0.066911</v>
      </c>
      <c r="Q58">
        <v>0.735792</v>
      </c>
      <c r="R58">
        <v>-0.401225</v>
      </c>
      <c r="S58">
        <v>-0.047189</v>
      </c>
      <c r="T58">
        <v>-0.070784</v>
      </c>
      <c r="U58">
        <v>-0.047138</v>
      </c>
      <c r="V58">
        <v>-0.127958</v>
      </c>
      <c r="W58">
        <v>0.75694</v>
      </c>
      <c r="X58">
        <v>-0.67257</v>
      </c>
      <c r="Y58">
        <v>0.097111</v>
      </c>
      <c r="Z58">
        <v>-0.44668</v>
      </c>
      <c r="AA58">
        <v>0.444226</v>
      </c>
      <c r="AB58">
        <v>0.325564</v>
      </c>
      <c r="AC58">
        <v>0.284829</v>
      </c>
      <c r="AD58">
        <v>-0.737749</v>
      </c>
      <c r="AE58">
        <v>0.073951</v>
      </c>
    </row>
    <row r="59" spans="1:31" ht="12.75">
      <c r="A59" t="s">
        <v>46</v>
      </c>
      <c r="B59">
        <v>0.331631</v>
      </c>
      <c r="C59">
        <v>-0.34423</v>
      </c>
      <c r="D59">
        <v>0.530306</v>
      </c>
      <c r="E59">
        <v>0.004493</v>
      </c>
      <c r="F59">
        <v>0.299671</v>
      </c>
      <c r="G59">
        <v>0.04981</v>
      </c>
      <c r="H59">
        <v>1.526894</v>
      </c>
      <c r="I59">
        <v>0.630423</v>
      </c>
      <c r="J59">
        <v>1.852728</v>
      </c>
      <c r="K59">
        <v>1.289506</v>
      </c>
      <c r="L59">
        <v>0.798663</v>
      </c>
      <c r="M59">
        <v>1.379822</v>
      </c>
      <c r="N59">
        <v>0.716701</v>
      </c>
      <c r="O59">
        <v>0.965944</v>
      </c>
      <c r="P59">
        <v>1.751139</v>
      </c>
      <c r="Q59">
        <v>0.720852</v>
      </c>
      <c r="R59">
        <v>1.783248</v>
      </c>
      <c r="S59">
        <v>0.477931</v>
      </c>
      <c r="T59">
        <v>2.283719</v>
      </c>
      <c r="U59">
        <v>1.141475</v>
      </c>
      <c r="V59">
        <v>1.432946</v>
      </c>
      <c r="W59">
        <v>0.677472</v>
      </c>
      <c r="X59">
        <v>0.949564</v>
      </c>
      <c r="Y59">
        <v>0.815146</v>
      </c>
      <c r="Z59">
        <v>0.652661</v>
      </c>
      <c r="AA59">
        <v>1.199722</v>
      </c>
      <c r="AB59">
        <v>1.351668</v>
      </c>
      <c r="AC59">
        <v>0.862649</v>
      </c>
      <c r="AD59">
        <v>1.111172</v>
      </c>
      <c r="AE59">
        <v>0.641813</v>
      </c>
    </row>
    <row r="60" spans="1:31" ht="12.75">
      <c r="A60" t="s">
        <v>118</v>
      </c>
      <c r="B60">
        <v>-1.452352</v>
      </c>
      <c r="C60">
        <v>-0.860334</v>
      </c>
      <c r="D60">
        <v>-0.873116</v>
      </c>
      <c r="E60">
        <v>-0.821169</v>
      </c>
      <c r="F60">
        <v>-0.290019</v>
      </c>
      <c r="G60">
        <v>-0.534054</v>
      </c>
      <c r="H60">
        <v>-0.682028</v>
      </c>
      <c r="I60">
        <v>-0.553473</v>
      </c>
      <c r="J60">
        <v>-0.206995</v>
      </c>
      <c r="K60">
        <v>-0.096296</v>
      </c>
      <c r="L60">
        <v>0.864591</v>
      </c>
      <c r="M60">
        <v>-0.602134</v>
      </c>
      <c r="N60">
        <v>0.271989</v>
      </c>
      <c r="O60">
        <v>-0.681692</v>
      </c>
      <c r="P60">
        <v>-0.691828</v>
      </c>
      <c r="Q60">
        <v>-0.671976</v>
      </c>
      <c r="R60">
        <v>-0.813707</v>
      </c>
      <c r="S60">
        <v>-0.559014</v>
      </c>
      <c r="T60">
        <v>0.188238</v>
      </c>
      <c r="U60">
        <v>-0.719265</v>
      </c>
      <c r="V60">
        <v>0.509026</v>
      </c>
      <c r="W60">
        <v>0.486141</v>
      </c>
      <c r="X60">
        <v>0.721046</v>
      </c>
      <c r="Y60">
        <v>0.448015</v>
      </c>
      <c r="Z60">
        <v>3.124855</v>
      </c>
      <c r="AA60">
        <v>0.618254</v>
      </c>
      <c r="AB60" t="s">
        <v>56</v>
      </c>
      <c r="AC60" t="s">
        <v>208</v>
      </c>
      <c r="AD60">
        <v>1.171483</v>
      </c>
      <c r="AE60">
        <v>0.433155</v>
      </c>
    </row>
    <row r="61" spans="1:31" ht="12.75">
      <c r="A61" t="s">
        <v>119</v>
      </c>
      <c r="B61">
        <v>-0.745275</v>
      </c>
      <c r="C61">
        <v>-0.197386</v>
      </c>
      <c r="D61">
        <v>0.472789</v>
      </c>
      <c r="E61">
        <v>0.631225</v>
      </c>
      <c r="F61">
        <v>0.597436</v>
      </c>
      <c r="G61">
        <v>1.147585</v>
      </c>
      <c r="H61">
        <v>0.297801</v>
      </c>
      <c r="I61">
        <v>0.592745</v>
      </c>
      <c r="J61">
        <v>0.776894</v>
      </c>
      <c r="K61">
        <v>0.872668</v>
      </c>
      <c r="L61">
        <v>1.030894</v>
      </c>
      <c r="M61">
        <v>1.143672</v>
      </c>
      <c r="N61">
        <v>0.228417</v>
      </c>
      <c r="O61">
        <v>0.979678</v>
      </c>
      <c r="P61">
        <v>0.776797</v>
      </c>
      <c r="Q61">
        <v>1.194458</v>
      </c>
      <c r="R61">
        <v>0.734019</v>
      </c>
      <c r="S61">
        <v>1.186006</v>
      </c>
      <c r="T61">
        <v>0.029147</v>
      </c>
      <c r="U61">
        <v>1.209411</v>
      </c>
      <c r="V61">
        <v>0.181662</v>
      </c>
      <c r="W61">
        <v>1.372567</v>
      </c>
      <c r="X61">
        <v>-0.046993</v>
      </c>
      <c r="Y61">
        <v>0.458872</v>
      </c>
      <c r="Z61">
        <v>0.701693</v>
      </c>
      <c r="AA61">
        <v>0.737272</v>
      </c>
      <c r="AB61">
        <v>1.374681</v>
      </c>
      <c r="AC61">
        <v>0.352732</v>
      </c>
      <c r="AD61">
        <v>1.488074</v>
      </c>
      <c r="AE61">
        <v>1.240518</v>
      </c>
    </row>
    <row r="62" spans="1:31" ht="12.75">
      <c r="A62" t="s">
        <v>35</v>
      </c>
      <c r="B62">
        <v>1.684103</v>
      </c>
      <c r="C62">
        <v>0.643112</v>
      </c>
      <c r="D62">
        <v>0.891062</v>
      </c>
      <c r="E62">
        <v>0.34158</v>
      </c>
      <c r="F62">
        <v>2.193084</v>
      </c>
      <c r="G62">
        <v>1.10249</v>
      </c>
      <c r="H62">
        <v>0.995244</v>
      </c>
      <c r="I62">
        <v>0.819477</v>
      </c>
      <c r="J62">
        <v>1.164452</v>
      </c>
      <c r="K62">
        <v>0.938745</v>
      </c>
      <c r="L62">
        <v>0.665666</v>
      </c>
      <c r="M62">
        <v>1.299411</v>
      </c>
      <c r="N62">
        <v>0.293063</v>
      </c>
      <c r="O62">
        <v>0.708275</v>
      </c>
      <c r="P62">
        <v>0.38556</v>
      </c>
      <c r="Q62">
        <v>0.601749</v>
      </c>
      <c r="R62">
        <v>0.452072</v>
      </c>
      <c r="S62">
        <v>0.542114</v>
      </c>
      <c r="T62">
        <v>-0.079727</v>
      </c>
      <c r="U62">
        <v>0.241297</v>
      </c>
      <c r="V62">
        <v>-0.272455</v>
      </c>
      <c r="W62">
        <v>0.194314</v>
      </c>
      <c r="X62">
        <v>-1.083903</v>
      </c>
      <c r="Y62">
        <v>-1.023612</v>
      </c>
      <c r="Z62">
        <v>-1.052772</v>
      </c>
      <c r="AA62">
        <v>-0.9524</v>
      </c>
      <c r="AB62">
        <v>-1.38129</v>
      </c>
      <c r="AC62">
        <v>-0.989156</v>
      </c>
      <c r="AD62">
        <v>-1.237899</v>
      </c>
      <c r="AE62">
        <v>-1.026723</v>
      </c>
    </row>
    <row r="63" spans="1:31" ht="12.75">
      <c r="A63" t="s">
        <v>36</v>
      </c>
      <c r="B63">
        <v>0.940601</v>
      </c>
      <c r="C63">
        <v>0.827855</v>
      </c>
      <c r="D63">
        <v>1.752431</v>
      </c>
      <c r="E63">
        <v>0.970385</v>
      </c>
      <c r="F63">
        <v>2.478895</v>
      </c>
      <c r="G63">
        <v>2.011849</v>
      </c>
      <c r="H63">
        <v>1.462468</v>
      </c>
      <c r="I63">
        <v>0.833189</v>
      </c>
      <c r="J63">
        <v>0.494688</v>
      </c>
      <c r="K63">
        <v>0.845436</v>
      </c>
      <c r="L63">
        <v>1.45505</v>
      </c>
      <c r="M63">
        <v>1.19859</v>
      </c>
      <c r="N63">
        <v>3.420229</v>
      </c>
      <c r="O63">
        <v>1.691171</v>
      </c>
      <c r="P63">
        <v>0.202318</v>
      </c>
      <c r="Q63">
        <v>0.915928</v>
      </c>
      <c r="R63">
        <v>0.795025</v>
      </c>
      <c r="S63">
        <v>1.106295</v>
      </c>
      <c r="T63">
        <v>1.354996</v>
      </c>
      <c r="U63">
        <v>1.148726</v>
      </c>
      <c r="V63">
        <v>1.393289</v>
      </c>
      <c r="W63">
        <v>1.986414</v>
      </c>
      <c r="X63">
        <v>0.450277</v>
      </c>
      <c r="Y63">
        <v>1.600973</v>
      </c>
      <c r="Z63">
        <v>0.798663</v>
      </c>
      <c r="AA63">
        <v>1.379822</v>
      </c>
      <c r="AB63">
        <v>0.368723</v>
      </c>
      <c r="AC63">
        <v>0.433732</v>
      </c>
      <c r="AD63">
        <v>0.088012</v>
      </c>
      <c r="AE63">
        <v>0.456593</v>
      </c>
    </row>
    <row r="64" spans="1:31" ht="12.75">
      <c r="A64" t="s">
        <v>121</v>
      </c>
      <c r="B64">
        <v>-1.382584</v>
      </c>
      <c r="C64">
        <v>-0.917417</v>
      </c>
      <c r="D64">
        <v>-0.735943</v>
      </c>
      <c r="E64">
        <v>-0.353522</v>
      </c>
      <c r="F64">
        <v>0.035407</v>
      </c>
      <c r="G64">
        <v>0.224301</v>
      </c>
      <c r="H64">
        <v>0.063508</v>
      </c>
      <c r="I64">
        <v>0.254208</v>
      </c>
      <c r="J64">
        <v>0.105156</v>
      </c>
      <c r="K64">
        <v>0.742675</v>
      </c>
      <c r="L64">
        <v>-0.602252</v>
      </c>
      <c r="M64">
        <v>0.830501</v>
      </c>
      <c r="N64">
        <v>0.239368</v>
      </c>
      <c r="O64">
        <v>-0.128206</v>
      </c>
      <c r="P64">
        <v>-0.59924</v>
      </c>
      <c r="Q64">
        <v>-0.425779</v>
      </c>
      <c r="R64">
        <v>-0.406632</v>
      </c>
      <c r="S64">
        <v>-0.515577</v>
      </c>
      <c r="T64">
        <v>-0.99045</v>
      </c>
      <c r="U64">
        <v>-1.151354</v>
      </c>
      <c r="V64">
        <v>-0.805413</v>
      </c>
      <c r="W64">
        <v>-0.96517</v>
      </c>
      <c r="X64">
        <v>-1.12136</v>
      </c>
      <c r="Y64">
        <v>-1.147306</v>
      </c>
      <c r="Z64">
        <v>-0.636753</v>
      </c>
      <c r="AA64">
        <v>-0.988788</v>
      </c>
      <c r="AB64">
        <v>-0.867677</v>
      </c>
      <c r="AC64">
        <v>-0.726588</v>
      </c>
      <c r="AD64">
        <v>-1.12804</v>
      </c>
      <c r="AE64">
        <v>-0.847104</v>
      </c>
    </row>
    <row r="65" spans="1:31" ht="12.75">
      <c r="A65" t="s">
        <v>123</v>
      </c>
      <c r="B65">
        <v>-1.191544</v>
      </c>
      <c r="C65">
        <v>-0.616304</v>
      </c>
      <c r="D65">
        <v>-1.106419</v>
      </c>
      <c r="E65">
        <v>-0.787179</v>
      </c>
      <c r="F65">
        <v>0.604296</v>
      </c>
      <c r="G65">
        <v>0.475212</v>
      </c>
      <c r="H65">
        <v>1.883247</v>
      </c>
      <c r="I65">
        <v>0.634417</v>
      </c>
      <c r="J65">
        <v>-1.078371</v>
      </c>
      <c r="K65">
        <v>-0.867512</v>
      </c>
      <c r="L65">
        <v>-0.909417</v>
      </c>
      <c r="M65">
        <v>-0.736348</v>
      </c>
      <c r="N65">
        <v>-1.06114</v>
      </c>
      <c r="O65">
        <v>-0.813004</v>
      </c>
      <c r="P65" t="s">
        <v>207</v>
      </c>
      <c r="Q65" t="s">
        <v>208</v>
      </c>
      <c r="R65" t="s">
        <v>207</v>
      </c>
      <c r="S65" t="s">
        <v>208</v>
      </c>
      <c r="T65">
        <v>-1.243924</v>
      </c>
      <c r="U65">
        <v>-0.880885</v>
      </c>
      <c r="V65">
        <v>-0.068622</v>
      </c>
      <c r="W65">
        <v>0.506647</v>
      </c>
      <c r="X65">
        <v>0.699054</v>
      </c>
      <c r="Y65">
        <v>0.347039</v>
      </c>
      <c r="Z65" t="s">
        <v>203</v>
      </c>
      <c r="AA65" t="s">
        <v>208</v>
      </c>
      <c r="AB65">
        <v>-0.097035</v>
      </c>
      <c r="AC65">
        <v>0.096517</v>
      </c>
      <c r="AD65">
        <v>-0.139263</v>
      </c>
      <c r="AE65">
        <v>-0.022146</v>
      </c>
    </row>
    <row r="66" spans="1:31" ht="12.75">
      <c r="A66" t="s">
        <v>37</v>
      </c>
      <c r="B66" t="s">
        <v>207</v>
      </c>
      <c r="C66" t="s">
        <v>208</v>
      </c>
      <c r="D66" t="s">
        <v>207</v>
      </c>
      <c r="E66" t="s">
        <v>208</v>
      </c>
      <c r="F66" t="s">
        <v>207</v>
      </c>
      <c r="G66" t="s">
        <v>208</v>
      </c>
      <c r="H66" t="s">
        <v>207</v>
      </c>
      <c r="I66" t="s">
        <v>208</v>
      </c>
      <c r="J66" t="s">
        <v>180</v>
      </c>
      <c r="K66" t="s">
        <v>208</v>
      </c>
      <c r="L66" t="s">
        <v>207</v>
      </c>
      <c r="M66" t="s">
        <v>208</v>
      </c>
      <c r="N66" t="s">
        <v>207</v>
      </c>
      <c r="O66" t="s">
        <v>208</v>
      </c>
      <c r="P66" t="s">
        <v>207</v>
      </c>
      <c r="Q66" t="s">
        <v>208</v>
      </c>
      <c r="R66" t="s">
        <v>207</v>
      </c>
      <c r="S66" t="s">
        <v>208</v>
      </c>
      <c r="T66" t="s">
        <v>207</v>
      </c>
      <c r="U66" t="s">
        <v>208</v>
      </c>
      <c r="V66" t="s">
        <v>207</v>
      </c>
      <c r="W66" t="s">
        <v>208</v>
      </c>
      <c r="X66" t="s">
        <v>207</v>
      </c>
      <c r="Y66" t="s">
        <v>208</v>
      </c>
      <c r="Z66" t="s">
        <v>207</v>
      </c>
      <c r="AA66" t="s">
        <v>208</v>
      </c>
      <c r="AB66" t="s">
        <v>207</v>
      </c>
      <c r="AC66" t="s">
        <v>208</v>
      </c>
      <c r="AD66" t="s">
        <v>207</v>
      </c>
      <c r="AE66" t="s">
        <v>208</v>
      </c>
    </row>
    <row r="67" spans="1:31" ht="12.75">
      <c r="A67" t="s">
        <v>124</v>
      </c>
      <c r="B67">
        <v>-0.063439</v>
      </c>
      <c r="C67">
        <v>0.053285</v>
      </c>
      <c r="D67">
        <v>1.935846</v>
      </c>
      <c r="E67">
        <v>0.487208</v>
      </c>
      <c r="F67">
        <v>1.421145</v>
      </c>
      <c r="G67">
        <v>0.647648</v>
      </c>
      <c r="H67">
        <v>0.885211</v>
      </c>
      <c r="I67">
        <v>0.33671</v>
      </c>
      <c r="J67" t="s">
        <v>180</v>
      </c>
      <c r="K67" t="s">
        <v>208</v>
      </c>
      <c r="L67">
        <v>0.142751</v>
      </c>
      <c r="M67">
        <v>0.457629</v>
      </c>
      <c r="N67">
        <v>0.479976</v>
      </c>
      <c r="O67">
        <v>0.290946</v>
      </c>
      <c r="P67">
        <v>0.462449</v>
      </c>
      <c r="Q67">
        <v>0.696692</v>
      </c>
      <c r="R67">
        <v>-0.127018</v>
      </c>
      <c r="S67">
        <v>0.609912</v>
      </c>
      <c r="T67">
        <v>0.693634</v>
      </c>
      <c r="U67">
        <v>0.663423</v>
      </c>
      <c r="V67">
        <v>0.360213</v>
      </c>
      <c r="W67">
        <v>0.545746</v>
      </c>
      <c r="X67">
        <v>-0.516872</v>
      </c>
      <c r="Y67">
        <v>-0.540323</v>
      </c>
      <c r="Z67">
        <v>0.408374</v>
      </c>
      <c r="AA67">
        <v>-0.044133</v>
      </c>
      <c r="AB67">
        <v>0.567146</v>
      </c>
      <c r="AC67">
        <v>0.106169</v>
      </c>
      <c r="AD67">
        <v>0.419149</v>
      </c>
      <c r="AE67">
        <v>0.356209</v>
      </c>
    </row>
    <row r="68" spans="1:31" ht="12.75">
      <c r="A68" t="s">
        <v>125</v>
      </c>
      <c r="B68" t="s">
        <v>207</v>
      </c>
      <c r="C68" t="s">
        <v>208</v>
      </c>
      <c r="D68" t="s">
        <v>207</v>
      </c>
      <c r="E68" t="s">
        <v>208</v>
      </c>
      <c r="F68" t="s">
        <v>207</v>
      </c>
      <c r="G68" t="s">
        <v>208</v>
      </c>
      <c r="H68">
        <v>1.640452</v>
      </c>
      <c r="I68">
        <v>0.521585</v>
      </c>
      <c r="J68">
        <v>1.273803</v>
      </c>
      <c r="K68">
        <v>0.703514</v>
      </c>
      <c r="L68">
        <v>0.353247</v>
      </c>
      <c r="M68">
        <v>0.676034</v>
      </c>
      <c r="N68">
        <v>0.230805</v>
      </c>
      <c r="O68">
        <v>0.371071</v>
      </c>
      <c r="P68">
        <v>0.460548</v>
      </c>
      <c r="Q68">
        <v>0.405037</v>
      </c>
      <c r="R68">
        <v>0.724</v>
      </c>
      <c r="S68">
        <v>0.443572</v>
      </c>
      <c r="T68">
        <v>0.542971</v>
      </c>
      <c r="U68">
        <v>0.376831</v>
      </c>
      <c r="V68">
        <v>0.333187</v>
      </c>
      <c r="W68">
        <v>0.452773</v>
      </c>
      <c r="X68">
        <v>0.04101</v>
      </c>
      <c r="Y68">
        <v>0.195467</v>
      </c>
      <c r="Z68">
        <v>-0.046304</v>
      </c>
      <c r="AA68">
        <v>0.231524</v>
      </c>
      <c r="AB68">
        <v>-0.314823</v>
      </c>
      <c r="AC68">
        <v>0.386435</v>
      </c>
      <c r="AD68">
        <v>0.241394</v>
      </c>
      <c r="AE68">
        <v>0.489088</v>
      </c>
    </row>
    <row r="69" spans="1:31" ht="12.75">
      <c r="A69" t="s">
        <v>127</v>
      </c>
      <c r="B69">
        <v>0.568278</v>
      </c>
      <c r="C69">
        <v>1.007377</v>
      </c>
      <c r="D69">
        <v>0.355479</v>
      </c>
      <c r="E69">
        <v>1.013426</v>
      </c>
      <c r="F69">
        <v>0.349996</v>
      </c>
      <c r="G69">
        <v>0.808324</v>
      </c>
      <c r="H69">
        <v>0.71471</v>
      </c>
      <c r="I69">
        <v>0.989597</v>
      </c>
      <c r="J69">
        <v>0.196197</v>
      </c>
      <c r="K69">
        <v>0.052662</v>
      </c>
      <c r="L69">
        <v>-0.065242</v>
      </c>
      <c r="M69">
        <v>0.015198</v>
      </c>
      <c r="N69">
        <v>-0.237939</v>
      </c>
      <c r="O69">
        <v>-0.464265</v>
      </c>
      <c r="P69">
        <v>-0.302476</v>
      </c>
      <c r="Q69">
        <v>-0.466163</v>
      </c>
      <c r="R69">
        <v>-0.29408</v>
      </c>
      <c r="S69">
        <v>-0.642396</v>
      </c>
      <c r="T69">
        <v>-0.240057</v>
      </c>
      <c r="U69">
        <v>-0.337469</v>
      </c>
      <c r="V69">
        <v>-0.092957</v>
      </c>
      <c r="W69">
        <v>0.055345</v>
      </c>
      <c r="X69">
        <v>0.407055</v>
      </c>
      <c r="Y69">
        <v>0.017665</v>
      </c>
      <c r="Z69">
        <v>0.184022</v>
      </c>
      <c r="AA69">
        <v>-0.148188</v>
      </c>
      <c r="AB69">
        <v>0.897378</v>
      </c>
      <c r="AC69">
        <v>0.525398</v>
      </c>
      <c r="AD69">
        <v>-0.042514</v>
      </c>
      <c r="AE69">
        <v>0.549885</v>
      </c>
    </row>
    <row r="70" spans="1:31" ht="12.75">
      <c r="A70" t="s">
        <v>146</v>
      </c>
      <c r="B70">
        <v>-0.477439</v>
      </c>
      <c r="C70">
        <v>0.449517</v>
      </c>
      <c r="D70">
        <v>-0.491596</v>
      </c>
      <c r="E70">
        <v>-0.14477</v>
      </c>
      <c r="F70" t="s">
        <v>170</v>
      </c>
      <c r="G70" t="s">
        <v>208</v>
      </c>
      <c r="H70">
        <v>0.31759</v>
      </c>
      <c r="I70">
        <v>0.299382</v>
      </c>
      <c r="J70">
        <v>0.68705</v>
      </c>
      <c r="K70">
        <v>0.297866</v>
      </c>
      <c r="L70">
        <v>1.855794</v>
      </c>
      <c r="M70">
        <v>0.639474</v>
      </c>
      <c r="N70">
        <v>1.27774</v>
      </c>
      <c r="O70">
        <v>0.028381</v>
      </c>
      <c r="P70">
        <v>0.418225</v>
      </c>
      <c r="Q70">
        <v>0.026374</v>
      </c>
      <c r="R70">
        <v>1.130812</v>
      </c>
      <c r="S70">
        <v>0.461736</v>
      </c>
      <c r="T70">
        <v>0.412125</v>
      </c>
      <c r="U70">
        <v>0.745898</v>
      </c>
      <c r="V70">
        <v>0.138675</v>
      </c>
      <c r="W70">
        <v>0.102015</v>
      </c>
      <c r="X70">
        <v>0.239509</v>
      </c>
      <c r="Y70">
        <v>0.563148</v>
      </c>
      <c r="Z70">
        <v>0.39782</v>
      </c>
      <c r="AA70">
        <v>0.515299</v>
      </c>
      <c r="AB70">
        <v>0.566117</v>
      </c>
      <c r="AC70">
        <v>1.144822</v>
      </c>
      <c r="AD70">
        <v>-0.172907</v>
      </c>
      <c r="AE70">
        <v>0.233988</v>
      </c>
    </row>
    <row r="71" spans="1:31" ht="12.75">
      <c r="A71" t="s">
        <v>38</v>
      </c>
      <c r="B71" t="s">
        <v>181</v>
      </c>
      <c r="C71" t="s">
        <v>208</v>
      </c>
      <c r="D71">
        <v>0.589217</v>
      </c>
      <c r="E71">
        <v>-0.001387</v>
      </c>
      <c r="F71">
        <v>0.612084</v>
      </c>
      <c r="G71">
        <v>0.090023</v>
      </c>
      <c r="H71">
        <v>1.223035</v>
      </c>
      <c r="I71">
        <v>-0.191731</v>
      </c>
      <c r="J71">
        <v>-0.002623</v>
      </c>
      <c r="K71">
        <v>0.123602</v>
      </c>
      <c r="L71">
        <v>-0.070211</v>
      </c>
      <c r="M71">
        <v>0.434434</v>
      </c>
      <c r="N71">
        <v>0.374991</v>
      </c>
      <c r="O71">
        <v>0.527632</v>
      </c>
      <c r="P71">
        <v>0.665446</v>
      </c>
      <c r="Q71">
        <v>0.460293</v>
      </c>
      <c r="R71">
        <v>0.713108</v>
      </c>
      <c r="S71">
        <v>0.407093</v>
      </c>
      <c r="T71" t="s">
        <v>190</v>
      </c>
      <c r="U71" t="s">
        <v>208</v>
      </c>
      <c r="V71">
        <v>-0.335916</v>
      </c>
      <c r="W71">
        <v>0.002985</v>
      </c>
      <c r="X71" t="s">
        <v>183</v>
      </c>
      <c r="Y71" t="s">
        <v>208</v>
      </c>
      <c r="Z71">
        <v>-0.951093</v>
      </c>
      <c r="AA71">
        <v>-0.548269</v>
      </c>
      <c r="AB71">
        <v>-1.125982</v>
      </c>
      <c r="AC71">
        <v>0.398984</v>
      </c>
      <c r="AD71">
        <v>-0.469469</v>
      </c>
      <c r="AE71">
        <v>0.415765</v>
      </c>
    </row>
    <row r="72" spans="1:31" ht="12.75">
      <c r="A72" t="s">
        <v>128</v>
      </c>
      <c r="B72">
        <v>1.558036</v>
      </c>
      <c r="C72">
        <v>1.400402</v>
      </c>
      <c r="D72">
        <v>-0.135147</v>
      </c>
      <c r="E72">
        <v>1.107822</v>
      </c>
      <c r="F72">
        <v>-0.177621</v>
      </c>
      <c r="G72">
        <v>0.632044</v>
      </c>
      <c r="H72">
        <v>0.707036</v>
      </c>
      <c r="I72">
        <v>0.261191</v>
      </c>
      <c r="J72" t="s">
        <v>171</v>
      </c>
      <c r="K72" t="s">
        <v>208</v>
      </c>
      <c r="L72">
        <v>0.470184</v>
      </c>
      <c r="M72">
        <v>0.476599</v>
      </c>
      <c r="N72">
        <v>-1.038955</v>
      </c>
      <c r="O72">
        <v>-0.821472</v>
      </c>
      <c r="P72">
        <v>-0.612785</v>
      </c>
      <c r="Q72">
        <v>-0.688915</v>
      </c>
      <c r="R72">
        <v>-0.69472</v>
      </c>
      <c r="S72">
        <v>-0.957839</v>
      </c>
      <c r="T72">
        <v>-1.149836</v>
      </c>
      <c r="U72">
        <v>-0.721565</v>
      </c>
      <c r="V72">
        <v>-0.693759</v>
      </c>
      <c r="W72">
        <v>-0.73847</v>
      </c>
      <c r="X72">
        <v>-0.670513</v>
      </c>
      <c r="Y72">
        <v>-0.693954</v>
      </c>
      <c r="Z72">
        <v>-0.122789</v>
      </c>
      <c r="AA72">
        <v>0.226607</v>
      </c>
      <c r="AB72">
        <v>0.515121</v>
      </c>
      <c r="AC72">
        <v>0.788387</v>
      </c>
      <c r="AD72">
        <v>1.827236</v>
      </c>
      <c r="AE72">
        <v>0.473635</v>
      </c>
    </row>
    <row r="73" spans="1:31" ht="12.75">
      <c r="A73" t="s">
        <v>129</v>
      </c>
      <c r="B73">
        <v>0.707036</v>
      </c>
      <c r="C73">
        <v>0.261191</v>
      </c>
      <c r="D73">
        <v>0.528216</v>
      </c>
      <c r="E73">
        <v>0.35857</v>
      </c>
      <c r="F73">
        <v>0.742311</v>
      </c>
      <c r="G73">
        <v>1.323642</v>
      </c>
      <c r="H73">
        <v>0.193123</v>
      </c>
      <c r="I73">
        <v>0.160764</v>
      </c>
      <c r="J73">
        <v>0.405755</v>
      </c>
      <c r="K73">
        <v>0.763913</v>
      </c>
      <c r="L73">
        <v>-0.125432</v>
      </c>
      <c r="M73">
        <v>0.272571</v>
      </c>
      <c r="N73">
        <v>0.03308</v>
      </c>
      <c r="O73">
        <v>0.444287</v>
      </c>
      <c r="P73">
        <v>0.619033</v>
      </c>
      <c r="Q73">
        <v>0.587845</v>
      </c>
      <c r="R73">
        <v>1.021185</v>
      </c>
      <c r="S73">
        <v>0.650523</v>
      </c>
      <c r="T73">
        <v>-0.122789</v>
      </c>
      <c r="U73">
        <v>0.226607</v>
      </c>
      <c r="V73">
        <v>0.515121</v>
      </c>
      <c r="W73">
        <v>0.788387</v>
      </c>
      <c r="X73">
        <v>1.827236</v>
      </c>
      <c r="Y73">
        <v>0.473635</v>
      </c>
      <c r="Z73" t="s">
        <v>172</v>
      </c>
      <c r="AA73" t="s">
        <v>208</v>
      </c>
      <c r="AB73">
        <v>1.71293</v>
      </c>
      <c r="AC73">
        <v>-0.818964</v>
      </c>
      <c r="AD73">
        <v>-0.668561</v>
      </c>
      <c r="AE73">
        <v>-0.972561</v>
      </c>
    </row>
    <row r="74" spans="1:31" ht="12.75">
      <c r="A74" t="s">
        <v>130</v>
      </c>
      <c r="B74">
        <v>3.124855</v>
      </c>
      <c r="C74">
        <v>0.618254</v>
      </c>
      <c r="D74">
        <v>6.589095</v>
      </c>
      <c r="E74">
        <v>0.308371</v>
      </c>
      <c r="F74">
        <v>0.75032</v>
      </c>
      <c r="G74">
        <v>0.329638</v>
      </c>
      <c r="H74">
        <v>0.92439</v>
      </c>
      <c r="I74">
        <v>0.479909</v>
      </c>
      <c r="J74">
        <v>0.937659</v>
      </c>
      <c r="K74">
        <v>0.873566</v>
      </c>
      <c r="L74">
        <v>1.30563</v>
      </c>
      <c r="M74">
        <v>0.618606</v>
      </c>
      <c r="N74">
        <v>1.018912</v>
      </c>
      <c r="O74">
        <v>0.417573</v>
      </c>
      <c r="P74">
        <v>-0.461023</v>
      </c>
      <c r="Q74">
        <v>-0.668178</v>
      </c>
      <c r="R74">
        <v>-1.113017</v>
      </c>
      <c r="S74">
        <v>-0.688778</v>
      </c>
      <c r="T74">
        <v>-0.446926</v>
      </c>
      <c r="U74">
        <v>-0.538463</v>
      </c>
      <c r="V74">
        <v>-0.927201</v>
      </c>
      <c r="W74">
        <v>-0.72158</v>
      </c>
      <c r="X74">
        <v>-0.982406</v>
      </c>
      <c r="Y74">
        <v>-0.726897</v>
      </c>
      <c r="Z74">
        <v>-0.362664</v>
      </c>
      <c r="AA74">
        <v>-0.604229</v>
      </c>
      <c r="AB74">
        <v>0.602854</v>
      </c>
      <c r="AC74">
        <v>0.4642</v>
      </c>
      <c r="AD74">
        <v>-0.047286</v>
      </c>
      <c r="AE74">
        <v>0.684493</v>
      </c>
    </row>
    <row r="75" spans="1:31" ht="12.75">
      <c r="A75" t="s">
        <v>39</v>
      </c>
      <c r="B75">
        <v>-0.214978</v>
      </c>
      <c r="C75">
        <v>0.069852</v>
      </c>
      <c r="D75">
        <v>0.29106</v>
      </c>
      <c r="E75">
        <v>0.103862</v>
      </c>
      <c r="F75">
        <v>0.027786</v>
      </c>
      <c r="G75">
        <v>0.487611</v>
      </c>
      <c r="H75">
        <v>0.695816</v>
      </c>
      <c r="I75">
        <v>0.542431</v>
      </c>
      <c r="J75">
        <v>0.338357</v>
      </c>
      <c r="K75">
        <v>-0.25725</v>
      </c>
      <c r="L75">
        <v>2.098314</v>
      </c>
      <c r="M75">
        <v>0.574185</v>
      </c>
      <c r="N75">
        <v>1.993539</v>
      </c>
      <c r="O75">
        <v>1.10249</v>
      </c>
      <c r="P75">
        <v>2.717159</v>
      </c>
      <c r="Q75">
        <v>1.802543</v>
      </c>
      <c r="R75">
        <v>1.675924</v>
      </c>
      <c r="S75">
        <v>0.881691</v>
      </c>
      <c r="T75">
        <v>1.079891</v>
      </c>
      <c r="U75">
        <v>1.084504</v>
      </c>
      <c r="V75">
        <v>1.163466</v>
      </c>
      <c r="W75">
        <v>0.98939</v>
      </c>
      <c r="X75">
        <v>0.626828</v>
      </c>
      <c r="Y75">
        <v>0.491195</v>
      </c>
      <c r="Z75">
        <v>0.141705</v>
      </c>
      <c r="AA75">
        <v>0.454294</v>
      </c>
      <c r="AB75">
        <v>-0.524135</v>
      </c>
      <c r="AC75">
        <v>0.413921</v>
      </c>
      <c r="AD75">
        <v>-0.14275</v>
      </c>
      <c r="AE75">
        <v>0.3863</v>
      </c>
    </row>
    <row r="76" spans="1:31" ht="12.75">
      <c r="A76" t="s">
        <v>40</v>
      </c>
      <c r="B76" t="s">
        <v>184</v>
      </c>
      <c r="C76" t="s">
        <v>208</v>
      </c>
      <c r="D76">
        <v>0.984047</v>
      </c>
      <c r="E76">
        <v>0.398358</v>
      </c>
      <c r="F76">
        <v>-0.172875</v>
      </c>
      <c r="G76">
        <v>0.602197</v>
      </c>
      <c r="H76">
        <v>1.984867</v>
      </c>
      <c r="I76">
        <v>0.520009</v>
      </c>
      <c r="J76">
        <v>1.932311</v>
      </c>
      <c r="K76">
        <v>0.34988</v>
      </c>
      <c r="L76">
        <v>-0.348513</v>
      </c>
      <c r="M76">
        <v>0.43313</v>
      </c>
      <c r="N76">
        <v>-0.16746</v>
      </c>
      <c r="O76">
        <v>0.403765</v>
      </c>
      <c r="P76">
        <v>-0.431567</v>
      </c>
      <c r="Q76">
        <v>0.445122</v>
      </c>
      <c r="R76">
        <v>0.319913</v>
      </c>
      <c r="S76">
        <v>0.405231</v>
      </c>
      <c r="T76">
        <v>-0.584552</v>
      </c>
      <c r="U76">
        <v>-0.103205</v>
      </c>
      <c r="V76" t="s">
        <v>185</v>
      </c>
      <c r="W76" t="s">
        <v>208</v>
      </c>
      <c r="X76">
        <v>1.956168</v>
      </c>
      <c r="Y76">
        <v>0.555153</v>
      </c>
      <c r="Z76">
        <v>0.644553</v>
      </c>
      <c r="AA76">
        <v>0.030558</v>
      </c>
      <c r="AB76">
        <v>-0.01926</v>
      </c>
      <c r="AC76">
        <v>-0.115425</v>
      </c>
      <c r="AD76">
        <v>-0.524135</v>
      </c>
      <c r="AE76">
        <v>0.413921</v>
      </c>
    </row>
    <row r="77" spans="1:31" ht="12.75">
      <c r="A77" t="s">
        <v>132</v>
      </c>
      <c r="B77" t="s">
        <v>207</v>
      </c>
      <c r="C77" t="s">
        <v>208</v>
      </c>
      <c r="D77" t="s">
        <v>207</v>
      </c>
      <c r="E77" t="s">
        <v>208</v>
      </c>
      <c r="F77" t="s">
        <v>207</v>
      </c>
      <c r="G77" t="s">
        <v>208</v>
      </c>
      <c r="H77" t="s">
        <v>173</v>
      </c>
      <c r="I77" t="s">
        <v>208</v>
      </c>
      <c r="J77" t="s">
        <v>207</v>
      </c>
      <c r="K77" t="s">
        <v>208</v>
      </c>
      <c r="L77" t="s">
        <v>186</v>
      </c>
      <c r="M77" t="s">
        <v>208</v>
      </c>
      <c r="N77" t="s">
        <v>207</v>
      </c>
      <c r="O77" t="s">
        <v>208</v>
      </c>
      <c r="P77">
        <v>0.074048</v>
      </c>
      <c r="Q77">
        <v>0.940594</v>
      </c>
      <c r="R77" t="s">
        <v>207</v>
      </c>
      <c r="S77" t="s">
        <v>208</v>
      </c>
      <c r="T77">
        <v>-0.211472</v>
      </c>
      <c r="U77">
        <v>0.15142</v>
      </c>
      <c r="V77">
        <v>-0.233543</v>
      </c>
      <c r="W77">
        <v>-0.4732</v>
      </c>
      <c r="X77">
        <v>0.70035</v>
      </c>
      <c r="Y77">
        <v>-0.012091</v>
      </c>
      <c r="Z77" t="s">
        <v>1</v>
      </c>
      <c r="AA77" t="s">
        <v>208</v>
      </c>
      <c r="AB77">
        <v>2.814517</v>
      </c>
      <c r="AC77">
        <v>0.580307</v>
      </c>
      <c r="AD77">
        <v>3.247311</v>
      </c>
      <c r="AE77">
        <v>1.274254</v>
      </c>
    </row>
    <row r="78" spans="1:31" ht="12.75">
      <c r="A78" t="s">
        <v>133</v>
      </c>
      <c r="B78">
        <v>1.167167</v>
      </c>
      <c r="C78">
        <v>1.268081</v>
      </c>
      <c r="D78">
        <v>0.353214</v>
      </c>
      <c r="E78">
        <v>0.309147</v>
      </c>
      <c r="F78">
        <v>1.432842</v>
      </c>
      <c r="G78">
        <v>1.313409</v>
      </c>
      <c r="H78" t="s">
        <v>173</v>
      </c>
      <c r="I78" t="s">
        <v>208</v>
      </c>
      <c r="J78">
        <v>1.149886</v>
      </c>
      <c r="K78">
        <v>1.199813</v>
      </c>
      <c r="L78" t="s">
        <v>186</v>
      </c>
      <c r="M78" t="s">
        <v>208</v>
      </c>
      <c r="N78">
        <v>-0.121108</v>
      </c>
      <c r="O78">
        <v>0.78272</v>
      </c>
      <c r="P78">
        <v>0.023448</v>
      </c>
      <c r="Q78">
        <v>0.009931</v>
      </c>
      <c r="R78">
        <v>-0.476261</v>
      </c>
      <c r="S78">
        <v>-0.463526</v>
      </c>
      <c r="T78">
        <v>-0.234713</v>
      </c>
      <c r="U78">
        <v>-0.253136</v>
      </c>
      <c r="V78">
        <v>0.106909</v>
      </c>
      <c r="W78">
        <v>-0.398216</v>
      </c>
      <c r="X78">
        <v>2.191927</v>
      </c>
      <c r="Y78">
        <v>-0.336616</v>
      </c>
      <c r="Z78">
        <v>6.168877</v>
      </c>
      <c r="AA78">
        <v>0.650012</v>
      </c>
      <c r="AB78">
        <v>5.685839</v>
      </c>
      <c r="AC78">
        <v>0.390556</v>
      </c>
      <c r="AD78">
        <v>2.577984</v>
      </c>
      <c r="AE78">
        <v>0.254331</v>
      </c>
    </row>
    <row r="79" spans="1:31" ht="12.75">
      <c r="A79" t="s">
        <v>134</v>
      </c>
      <c r="B79">
        <v>-0.576368</v>
      </c>
      <c r="C79">
        <v>-0.000745</v>
      </c>
      <c r="D79">
        <v>-0.151718</v>
      </c>
      <c r="E79">
        <v>-0.126307</v>
      </c>
      <c r="F79">
        <v>0.024873</v>
      </c>
      <c r="G79">
        <v>0.412012</v>
      </c>
      <c r="H79">
        <v>0.378531</v>
      </c>
      <c r="I79">
        <v>0.881346</v>
      </c>
      <c r="J79">
        <v>0.238803</v>
      </c>
      <c r="K79">
        <v>0.912455</v>
      </c>
      <c r="L79">
        <v>1.179435</v>
      </c>
      <c r="M79">
        <v>1.142948</v>
      </c>
      <c r="N79">
        <v>-0.819016</v>
      </c>
      <c r="O79">
        <v>0.291119</v>
      </c>
      <c r="P79">
        <v>-0.432015</v>
      </c>
      <c r="Q79">
        <v>-0.519143</v>
      </c>
      <c r="R79">
        <v>-0.97793</v>
      </c>
      <c r="S79">
        <v>-0.778718</v>
      </c>
      <c r="T79">
        <v>-0.974957</v>
      </c>
      <c r="U79">
        <v>-0.842747</v>
      </c>
      <c r="V79">
        <v>-1.000473</v>
      </c>
      <c r="W79">
        <v>-0.526338</v>
      </c>
      <c r="X79" t="s">
        <v>136</v>
      </c>
      <c r="Y79" t="s">
        <v>208</v>
      </c>
      <c r="Z79">
        <v>-0.339838</v>
      </c>
      <c r="AA79">
        <v>-0.335004</v>
      </c>
      <c r="AB79">
        <v>0.047119</v>
      </c>
      <c r="AC79">
        <v>0.044136</v>
      </c>
      <c r="AD79">
        <v>0.339437</v>
      </c>
      <c r="AE79">
        <v>-0.007168</v>
      </c>
    </row>
    <row r="80" spans="1:31" ht="12.75">
      <c r="A80" t="s">
        <v>135</v>
      </c>
      <c r="B80">
        <v>-0.139557</v>
      </c>
      <c r="C80">
        <v>0.387101</v>
      </c>
      <c r="D80">
        <v>0.080858</v>
      </c>
      <c r="E80">
        <v>0.540186</v>
      </c>
      <c r="F80">
        <v>0.212529</v>
      </c>
      <c r="G80">
        <v>1.113611</v>
      </c>
      <c r="H80">
        <v>0.891482</v>
      </c>
      <c r="I80">
        <v>0.269153</v>
      </c>
      <c r="J80">
        <v>0.980161</v>
      </c>
      <c r="K80">
        <v>0.762971</v>
      </c>
      <c r="L80">
        <v>0.706618</v>
      </c>
      <c r="M80">
        <v>0.581456</v>
      </c>
      <c r="N80">
        <v>1.35545</v>
      </c>
      <c r="O80">
        <v>0.379334</v>
      </c>
      <c r="P80">
        <v>0.524405</v>
      </c>
      <c r="Q80">
        <v>0.812137</v>
      </c>
      <c r="R80">
        <v>0.367281</v>
      </c>
      <c r="S80">
        <v>0.891294</v>
      </c>
      <c r="T80">
        <v>0.998734</v>
      </c>
      <c r="U80">
        <v>0.810787</v>
      </c>
      <c r="V80">
        <v>1.479898</v>
      </c>
      <c r="W80">
        <v>0.933173</v>
      </c>
      <c r="X80">
        <v>1.637631</v>
      </c>
      <c r="Y80">
        <v>1.185956</v>
      </c>
      <c r="Z80">
        <v>2.677977</v>
      </c>
      <c r="AA80">
        <v>0.637779</v>
      </c>
      <c r="AB80">
        <v>1.184875</v>
      </c>
      <c r="AC80">
        <v>0.629188</v>
      </c>
      <c r="AD80">
        <v>0.161277</v>
      </c>
      <c r="AE80">
        <v>0.27589</v>
      </c>
    </row>
    <row r="81" spans="1:31" ht="12.75">
      <c r="A81" t="s">
        <v>15</v>
      </c>
      <c r="B81">
        <v>0.442106</v>
      </c>
      <c r="C81">
        <v>-0.090202</v>
      </c>
      <c r="D81">
        <v>1.268178</v>
      </c>
      <c r="E81">
        <v>0.343466</v>
      </c>
      <c r="F81">
        <v>1.113541</v>
      </c>
      <c r="G81">
        <v>0.495444</v>
      </c>
      <c r="H81">
        <v>0.959869</v>
      </c>
      <c r="I81">
        <v>0.162698</v>
      </c>
      <c r="J81">
        <v>0.02051</v>
      </c>
      <c r="K81">
        <v>0.436613</v>
      </c>
      <c r="L81">
        <v>-0.735968</v>
      </c>
      <c r="M81">
        <v>-0.095321</v>
      </c>
      <c r="N81">
        <v>-0.6952</v>
      </c>
      <c r="O81">
        <v>-0.131992</v>
      </c>
      <c r="P81">
        <v>-0.327876</v>
      </c>
      <c r="Q81">
        <v>-0.003688</v>
      </c>
      <c r="R81">
        <v>-0.537233</v>
      </c>
      <c r="S81">
        <v>0.033204</v>
      </c>
      <c r="T81">
        <v>0.220996</v>
      </c>
      <c r="U81">
        <v>-0.002712</v>
      </c>
      <c r="V81">
        <v>0.730357</v>
      </c>
      <c r="W81">
        <v>0.288192</v>
      </c>
      <c r="X81">
        <v>1.403752</v>
      </c>
      <c r="Y81">
        <v>0.783466</v>
      </c>
      <c r="Z81">
        <v>1.027155</v>
      </c>
      <c r="AA81">
        <v>0.690519</v>
      </c>
      <c r="AB81">
        <v>4.822965</v>
      </c>
      <c r="AC81">
        <v>1.703463</v>
      </c>
      <c r="AD81">
        <v>2.706692</v>
      </c>
      <c r="AE81">
        <v>0.863917</v>
      </c>
    </row>
    <row r="82" spans="1:31" ht="12.75">
      <c r="A82" t="s">
        <v>137</v>
      </c>
      <c r="B82">
        <v>0.004707</v>
      </c>
      <c r="C82">
        <v>0.175477</v>
      </c>
      <c r="D82">
        <v>-0.430326</v>
      </c>
      <c r="E82">
        <v>0.394782</v>
      </c>
      <c r="F82">
        <v>0.070056</v>
      </c>
      <c r="G82">
        <v>0.4379</v>
      </c>
      <c r="H82">
        <v>-0.129583</v>
      </c>
      <c r="I82">
        <v>-0.055992</v>
      </c>
      <c r="J82">
        <v>-0.154076</v>
      </c>
      <c r="K82">
        <v>-0.235098</v>
      </c>
      <c r="L82" t="s">
        <v>174</v>
      </c>
      <c r="M82" t="s">
        <v>208</v>
      </c>
      <c r="N82">
        <v>-0.824441</v>
      </c>
      <c r="O82">
        <v>-0.622237</v>
      </c>
      <c r="P82">
        <v>-0.611242</v>
      </c>
      <c r="Q82">
        <v>-0.008707</v>
      </c>
      <c r="R82">
        <v>0.233228</v>
      </c>
      <c r="S82">
        <v>0.353867</v>
      </c>
      <c r="T82">
        <v>-0.228414</v>
      </c>
      <c r="U82">
        <v>-0.0974</v>
      </c>
      <c r="V82">
        <v>0.051575</v>
      </c>
      <c r="W82">
        <v>0.416267</v>
      </c>
      <c r="X82">
        <v>0.001372</v>
      </c>
      <c r="Y82">
        <v>0.153521</v>
      </c>
      <c r="Z82">
        <v>-0.365631</v>
      </c>
      <c r="AA82">
        <v>0.065945</v>
      </c>
      <c r="AB82">
        <v>2.069354</v>
      </c>
      <c r="AC82">
        <v>0.123724</v>
      </c>
      <c r="AD82">
        <v>0.848079</v>
      </c>
      <c r="AE82">
        <v>0.091959</v>
      </c>
    </row>
    <row r="83" spans="1:31" ht="12.75">
      <c r="A83" t="s">
        <v>47</v>
      </c>
      <c r="B83">
        <v>0.931356</v>
      </c>
      <c r="C83">
        <v>1.118348</v>
      </c>
      <c r="D83">
        <v>1.20635</v>
      </c>
      <c r="E83">
        <v>0.476358</v>
      </c>
      <c r="F83">
        <v>0.850671</v>
      </c>
      <c r="G83">
        <v>0.450597</v>
      </c>
      <c r="H83">
        <v>1.577782</v>
      </c>
      <c r="I83">
        <v>1.0155</v>
      </c>
      <c r="J83">
        <v>1.790167</v>
      </c>
      <c r="K83">
        <v>0.266053</v>
      </c>
      <c r="L83">
        <v>1.540806</v>
      </c>
      <c r="M83">
        <v>0.433765</v>
      </c>
      <c r="N83">
        <v>1.604371</v>
      </c>
      <c r="O83">
        <v>1.155136</v>
      </c>
      <c r="P83">
        <v>0.940829</v>
      </c>
      <c r="Q83">
        <v>0.553381</v>
      </c>
      <c r="R83">
        <v>0.687798</v>
      </c>
      <c r="S83">
        <v>0.378979</v>
      </c>
      <c r="T83">
        <v>0.55193</v>
      </c>
      <c r="U83">
        <v>0.380796</v>
      </c>
      <c r="V83">
        <v>1.069418</v>
      </c>
      <c r="W83">
        <v>0.753872</v>
      </c>
      <c r="X83">
        <v>0.822649</v>
      </c>
      <c r="Y83">
        <v>0.624043</v>
      </c>
      <c r="Z83">
        <v>0.973387</v>
      </c>
      <c r="AA83">
        <v>0.482966</v>
      </c>
      <c r="AB83">
        <v>0.053404</v>
      </c>
      <c r="AC83">
        <v>0.185389</v>
      </c>
      <c r="AD83">
        <v>1.035922</v>
      </c>
      <c r="AE83">
        <v>0.518436</v>
      </c>
    </row>
    <row r="84" spans="1:31" ht="12.75">
      <c r="A84" t="s">
        <v>142</v>
      </c>
      <c r="B84">
        <v>0.885869</v>
      </c>
      <c r="C84">
        <v>1.207214</v>
      </c>
      <c r="D84">
        <v>1.445565</v>
      </c>
      <c r="E84">
        <v>1.998164</v>
      </c>
      <c r="F84">
        <v>0.60243</v>
      </c>
      <c r="G84">
        <v>1.125989</v>
      </c>
      <c r="H84">
        <v>0.631415</v>
      </c>
      <c r="I84">
        <v>0.619998</v>
      </c>
      <c r="J84">
        <v>-1.120809</v>
      </c>
      <c r="K84">
        <v>-0.330243</v>
      </c>
      <c r="L84">
        <v>-0.888416</v>
      </c>
      <c r="M84">
        <v>-0.687957</v>
      </c>
      <c r="N84">
        <v>-0.775118</v>
      </c>
      <c r="O84">
        <v>-0.854146</v>
      </c>
      <c r="P84">
        <v>-1.150708</v>
      </c>
      <c r="Q84">
        <v>-1.070991</v>
      </c>
      <c r="R84">
        <v>-0.920797</v>
      </c>
      <c r="S84">
        <v>-1.192337</v>
      </c>
      <c r="T84">
        <v>-1.137735</v>
      </c>
      <c r="U84">
        <v>-1.129006</v>
      </c>
      <c r="V84">
        <v>-0.73657</v>
      </c>
      <c r="W84">
        <v>-0.767893</v>
      </c>
      <c r="X84" t="s">
        <v>175</v>
      </c>
      <c r="Y84" t="s">
        <v>208</v>
      </c>
      <c r="Z84">
        <v>-0.772583</v>
      </c>
      <c r="AA84">
        <v>-0.749145</v>
      </c>
      <c r="AB84">
        <v>-0.516998</v>
      </c>
      <c r="AC84">
        <v>-0.341231</v>
      </c>
      <c r="AD84">
        <v>-0.611013</v>
      </c>
      <c r="AE84">
        <v>-0.002009</v>
      </c>
    </row>
    <row r="85" spans="1:31" ht="12.75">
      <c r="A85" t="s">
        <v>147</v>
      </c>
      <c r="B85">
        <v>-0.622114</v>
      </c>
      <c r="C85">
        <v>-0.952699</v>
      </c>
      <c r="D85">
        <v>-0.84732</v>
      </c>
      <c r="E85">
        <v>-0.811207</v>
      </c>
      <c r="F85">
        <v>0.560779</v>
      </c>
      <c r="G85">
        <v>0.127795</v>
      </c>
      <c r="H85">
        <v>0.61412</v>
      </c>
      <c r="I85">
        <v>0.485578</v>
      </c>
      <c r="J85">
        <v>1.03343</v>
      </c>
      <c r="K85">
        <v>0.363401</v>
      </c>
      <c r="L85" t="s">
        <v>168</v>
      </c>
      <c r="M85" t="s">
        <v>208</v>
      </c>
      <c r="N85">
        <v>0.407035</v>
      </c>
      <c r="O85">
        <v>-0.228077</v>
      </c>
      <c r="P85">
        <v>0.527947</v>
      </c>
      <c r="Q85">
        <v>0.47492</v>
      </c>
      <c r="R85">
        <v>-0.001451</v>
      </c>
      <c r="S85">
        <v>0.165289</v>
      </c>
      <c r="T85">
        <v>0.189877</v>
      </c>
      <c r="U85">
        <v>-0.272872</v>
      </c>
      <c r="V85">
        <v>-0.342192</v>
      </c>
      <c r="W85">
        <v>-0.369185</v>
      </c>
      <c r="X85">
        <v>-0.657745</v>
      </c>
      <c r="Y85">
        <v>-0.757709</v>
      </c>
      <c r="Z85">
        <v>-0.54923</v>
      </c>
      <c r="AA85">
        <v>-0.511818</v>
      </c>
      <c r="AB85">
        <v>-0.02352</v>
      </c>
      <c r="AC85">
        <v>-0.009047</v>
      </c>
      <c r="AD85">
        <v>-0.476239</v>
      </c>
      <c r="AE85">
        <v>-0.495346</v>
      </c>
    </row>
    <row r="86" spans="1:31" ht="12.75">
      <c r="A86" t="s">
        <v>148</v>
      </c>
      <c r="B86">
        <v>-0.856487</v>
      </c>
      <c r="C86">
        <v>-0.691399</v>
      </c>
      <c r="D86">
        <v>-0.290019</v>
      </c>
      <c r="E86">
        <v>-0.534054</v>
      </c>
      <c r="F86">
        <v>-0.973368</v>
      </c>
      <c r="G86">
        <v>-0.804315</v>
      </c>
      <c r="H86">
        <v>-1.015384</v>
      </c>
      <c r="I86">
        <v>-0.511201</v>
      </c>
      <c r="J86">
        <v>-1.243924</v>
      </c>
      <c r="K86">
        <v>-0.880885</v>
      </c>
      <c r="L86">
        <v>0.459571</v>
      </c>
      <c r="M86">
        <v>0.623947</v>
      </c>
      <c r="N86">
        <v>0.468976</v>
      </c>
      <c r="O86">
        <v>0.148423</v>
      </c>
      <c r="P86">
        <v>-0.918627</v>
      </c>
      <c r="Q86">
        <v>-0.751283</v>
      </c>
      <c r="R86">
        <v>-1.178647</v>
      </c>
      <c r="S86">
        <v>-0.590547</v>
      </c>
      <c r="T86">
        <v>-0.85218</v>
      </c>
      <c r="U86">
        <v>-0.719173</v>
      </c>
      <c r="V86">
        <v>-0.435734</v>
      </c>
      <c r="W86">
        <v>-0.670189</v>
      </c>
      <c r="X86">
        <v>-1.452352</v>
      </c>
      <c r="Y86">
        <v>-0.730164</v>
      </c>
      <c r="Z86">
        <v>-1.452352</v>
      </c>
      <c r="AA86">
        <v>-0.68176</v>
      </c>
      <c r="AB86">
        <v>-1.12136</v>
      </c>
      <c r="AC86">
        <v>-0.714632</v>
      </c>
      <c r="AD86">
        <v>-0.927201</v>
      </c>
      <c r="AE86">
        <v>-0.72158</v>
      </c>
    </row>
    <row r="400" spans="1:31" ht="12.75">
      <c r="A400" t="s">
        <v>42</v>
      </c>
      <c r="B400">
        <f aca="true" t="shared" si="0" ref="B400:AE400">AVERAGE(B2:B356)</f>
        <v>0.3142055454545455</v>
      </c>
      <c r="C400">
        <f t="shared" si="0"/>
        <v>0.2197742272727273</v>
      </c>
      <c r="D400">
        <f t="shared" si="0"/>
        <v>0.49094967605633816</v>
      </c>
      <c r="E400">
        <f t="shared" si="0"/>
        <v>0.28565942253521126</v>
      </c>
      <c r="F400">
        <f t="shared" si="0"/>
        <v>0.42095995774647893</v>
      </c>
      <c r="G400">
        <f t="shared" si="0"/>
        <v>0.39371352112676045</v>
      </c>
      <c r="H400">
        <f t="shared" si="0"/>
        <v>0.5880496438356165</v>
      </c>
      <c r="I400">
        <f t="shared" si="0"/>
        <v>0.3452874931506849</v>
      </c>
      <c r="J400">
        <f t="shared" si="0"/>
        <v>0.49831663888888883</v>
      </c>
      <c r="K400">
        <f t="shared" si="0"/>
        <v>0.30566048611111113</v>
      </c>
      <c r="L400">
        <f t="shared" si="0"/>
        <v>0.32205021126760563</v>
      </c>
      <c r="M400">
        <f t="shared" si="0"/>
        <v>0.30691421126760565</v>
      </c>
      <c r="N400">
        <f t="shared" si="0"/>
        <v>0.39661795945945955</v>
      </c>
      <c r="O400">
        <f t="shared" si="0"/>
        <v>0.2342036756756757</v>
      </c>
      <c r="P400">
        <f t="shared" si="0"/>
        <v>0.40448111111111096</v>
      </c>
      <c r="Q400">
        <f t="shared" si="0"/>
        <v>0.29871129166666666</v>
      </c>
      <c r="R400">
        <f t="shared" si="0"/>
        <v>0.3211976712328767</v>
      </c>
      <c r="S400">
        <f t="shared" si="0"/>
        <v>0.20230258904109588</v>
      </c>
      <c r="T400">
        <f t="shared" si="0"/>
        <v>0.38200707999999983</v>
      </c>
      <c r="U400">
        <f t="shared" si="0"/>
        <v>0.16621626666666667</v>
      </c>
      <c r="V400">
        <f t="shared" si="0"/>
        <v>0.42056076712328766</v>
      </c>
      <c r="W400">
        <f t="shared" si="0"/>
        <v>0.2357196986301371</v>
      </c>
      <c r="X400">
        <f t="shared" si="0"/>
        <v>0.34352832394366195</v>
      </c>
      <c r="Y400">
        <f t="shared" si="0"/>
        <v>0.11310702816901404</v>
      </c>
      <c r="Z400">
        <f t="shared" si="0"/>
        <v>0.37293458823529396</v>
      </c>
      <c r="AA400">
        <f t="shared" si="0"/>
        <v>0.15893710294117647</v>
      </c>
      <c r="AB400">
        <f t="shared" si="0"/>
        <v>0.44426278082191767</v>
      </c>
      <c r="AC400">
        <f t="shared" si="0"/>
        <v>0.17727265753424656</v>
      </c>
      <c r="AD400">
        <f t="shared" si="0"/>
        <v>0.21194867088607594</v>
      </c>
      <c r="AE400">
        <f t="shared" si="0"/>
        <v>0.16117497468354433</v>
      </c>
    </row>
    <row r="401" spans="1:31" ht="12.75">
      <c r="A401" t="s">
        <v>43</v>
      </c>
      <c r="B401">
        <f aca="true" t="shared" si="1" ref="B401:AE401">STDEV(B2:B356)</f>
        <v>1.2026148145100797</v>
      </c>
      <c r="C401">
        <f t="shared" si="1"/>
        <v>0.6529215814818522</v>
      </c>
      <c r="D401">
        <f t="shared" si="1"/>
        <v>1.3238258202316686</v>
      </c>
      <c r="E401">
        <f t="shared" si="1"/>
        <v>0.697141965366302</v>
      </c>
      <c r="F401">
        <f t="shared" si="1"/>
        <v>0.9182518652588646</v>
      </c>
      <c r="G401">
        <f t="shared" si="1"/>
        <v>0.6973285897915982</v>
      </c>
      <c r="H401">
        <f t="shared" si="1"/>
        <v>0.8557664187717829</v>
      </c>
      <c r="I401">
        <f t="shared" si="1"/>
        <v>0.5498922248696184</v>
      </c>
      <c r="J401">
        <f t="shared" si="1"/>
        <v>1.1639474786877688</v>
      </c>
      <c r="K401">
        <f t="shared" si="1"/>
        <v>0.5989717892736366</v>
      </c>
      <c r="L401">
        <f t="shared" si="1"/>
        <v>0.9301976561299207</v>
      </c>
      <c r="M401">
        <f t="shared" si="1"/>
        <v>0.6419472228411864</v>
      </c>
      <c r="N401">
        <f t="shared" si="1"/>
        <v>1.023021906363563</v>
      </c>
      <c r="O401">
        <f t="shared" si="1"/>
        <v>0.6797604970416854</v>
      </c>
      <c r="P401">
        <f t="shared" si="1"/>
        <v>0.9185761558886814</v>
      </c>
      <c r="Q401">
        <f t="shared" si="1"/>
        <v>0.6133013621346899</v>
      </c>
      <c r="R401">
        <f t="shared" si="1"/>
        <v>0.8355502284529183</v>
      </c>
      <c r="S401">
        <f t="shared" si="1"/>
        <v>0.566907407829602</v>
      </c>
      <c r="T401">
        <f t="shared" si="1"/>
        <v>1.0629405398372382</v>
      </c>
      <c r="U401">
        <f t="shared" si="1"/>
        <v>0.5762802866162398</v>
      </c>
      <c r="V401">
        <f t="shared" si="1"/>
        <v>1.1765779565209262</v>
      </c>
      <c r="W401">
        <f t="shared" si="1"/>
        <v>0.6146081398653916</v>
      </c>
      <c r="X401">
        <f t="shared" si="1"/>
        <v>1.1046914238742975</v>
      </c>
      <c r="Y401">
        <f t="shared" si="1"/>
        <v>0.6000210088017864</v>
      </c>
      <c r="Z401">
        <f t="shared" si="1"/>
        <v>1.2081377992988729</v>
      </c>
      <c r="AA401">
        <f t="shared" si="1"/>
        <v>0.5482387137986937</v>
      </c>
      <c r="AB401">
        <f t="shared" si="1"/>
        <v>1.1875068474011616</v>
      </c>
      <c r="AC401">
        <f t="shared" si="1"/>
        <v>0.5385583782728102</v>
      </c>
      <c r="AD401">
        <f t="shared" si="1"/>
        <v>0.9700123801110799</v>
      </c>
      <c r="AE401">
        <f t="shared" si="1"/>
        <v>0.5924194204625459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5"/>
  <sheetViews>
    <sheetView workbookViewId="0" topLeftCell="A1">
      <selection activeCell="G24" sqref="G24"/>
    </sheetView>
  </sheetViews>
  <sheetFormatPr defaultColWidth="11.00390625" defaultRowHeight="12.75"/>
  <sheetData>
    <row r="1" spans="1:16" s="1" customFormat="1" ht="12.75">
      <c r="A1" s="3"/>
      <c r="B1" s="3" t="s">
        <v>31</v>
      </c>
      <c r="C1" s="3" t="s">
        <v>32</v>
      </c>
      <c r="D1" s="3" t="s">
        <v>33</v>
      </c>
      <c r="E1" s="3" t="s">
        <v>34</v>
      </c>
      <c r="F1" s="3" t="s">
        <v>16</v>
      </c>
      <c r="G1" s="3" t="s">
        <v>17</v>
      </c>
      <c r="H1" s="3" t="s">
        <v>18</v>
      </c>
      <c r="I1" s="3" t="s">
        <v>19</v>
      </c>
      <c r="J1" s="3" t="s">
        <v>20</v>
      </c>
      <c r="K1" s="3" t="s">
        <v>21</v>
      </c>
      <c r="L1" s="3" t="s">
        <v>22</v>
      </c>
      <c r="M1" s="3" t="s">
        <v>23</v>
      </c>
      <c r="N1" s="3" t="s">
        <v>48</v>
      </c>
      <c r="O1" s="3" t="s">
        <v>49</v>
      </c>
      <c r="P1" s="3" t="s">
        <v>41</v>
      </c>
    </row>
    <row r="2" ht="12.75">
      <c r="A2" s="2" t="s">
        <v>45</v>
      </c>
    </row>
    <row r="7" ht="12.75">
      <c r="A7" s="2"/>
    </row>
    <row r="12" ht="12.75">
      <c r="A12" s="2"/>
    </row>
    <row r="15" ht="12.75">
      <c r="A15" s="2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34">
      <selection activeCell="A163" sqref="A163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8"/>
  <sheetViews>
    <sheetView workbookViewId="0" topLeftCell="A11">
      <selection activeCell="J24" sqref="J24"/>
    </sheetView>
  </sheetViews>
  <sheetFormatPr defaultColWidth="11.00390625" defaultRowHeight="12.75"/>
  <cols>
    <col min="1" max="1" width="28.00390625" style="0" customWidth="1"/>
  </cols>
  <sheetData>
    <row r="1" spans="1:16" ht="12.75">
      <c r="A1" t="s">
        <v>75</v>
      </c>
      <c r="B1" s="4">
        <v>4.21394213289E-13</v>
      </c>
      <c r="C1" s="4">
        <v>2.07241618228E-12</v>
      </c>
      <c r="D1" s="4">
        <v>9.15536719109E-08</v>
      </c>
      <c r="E1">
        <v>0.00900888129862</v>
      </c>
      <c r="F1">
        <v>0.0195066846243</v>
      </c>
      <c r="G1">
        <v>0.444819232708</v>
      </c>
      <c r="H1">
        <v>0.25948433061</v>
      </c>
      <c r="I1">
        <v>0.425405230505</v>
      </c>
      <c r="J1">
        <v>0.240868805425</v>
      </c>
      <c r="K1">
        <v>0.244676896845</v>
      </c>
      <c r="L1">
        <v>0.916102991867</v>
      </c>
      <c r="M1">
        <v>0.664097138514</v>
      </c>
      <c r="N1">
        <v>0.141511652395</v>
      </c>
      <c r="O1">
        <v>0.38143627654</v>
      </c>
      <c r="P1">
        <v>0.0947764491848</v>
      </c>
    </row>
    <row r="2" spans="1:16" ht="12.75">
      <c r="A2" t="s">
        <v>76</v>
      </c>
      <c r="B2">
        <v>0.517780456729</v>
      </c>
      <c r="C2">
        <v>0.0181550868417</v>
      </c>
      <c r="D2">
        <v>0.259516601001</v>
      </c>
      <c r="E2">
        <v>0.000501861352048</v>
      </c>
      <c r="F2">
        <v>0.0472169277577</v>
      </c>
      <c r="G2">
        <v>0.317666329733</v>
      </c>
      <c r="H2">
        <v>0.0928195583174</v>
      </c>
      <c r="I2">
        <v>0.008931895787</v>
      </c>
      <c r="J2">
        <v>0.0160769494966</v>
      </c>
      <c r="K2">
        <v>0.0254640363846</v>
      </c>
      <c r="L2">
        <v>0.0147888650032</v>
      </c>
      <c r="M2">
        <v>0.00169733880088</v>
      </c>
      <c r="N2">
        <v>0.0379839492475</v>
      </c>
      <c r="O2">
        <v>0.050959658916</v>
      </c>
      <c r="P2">
        <v>0.449442637315</v>
      </c>
    </row>
    <row r="3" spans="1:16" ht="12.75">
      <c r="A3" t="s">
        <v>80</v>
      </c>
      <c r="B3" s="4">
        <v>8.42788426578E-13</v>
      </c>
      <c r="C3" s="4">
        <v>4.14483236456E-12</v>
      </c>
      <c r="D3" s="4">
        <v>1.83107343822E-07</v>
      </c>
      <c r="E3">
        <v>0.0180177625972</v>
      </c>
      <c r="F3">
        <v>0.0390133692486</v>
      </c>
      <c r="G3">
        <v>0.889638465415</v>
      </c>
      <c r="H3">
        <v>0.518968661219</v>
      </c>
      <c r="I3">
        <v>0.850810461009</v>
      </c>
      <c r="J3">
        <v>0.481737610849</v>
      </c>
      <c r="K3">
        <v>0.489353793691</v>
      </c>
      <c r="L3">
        <v>0.167794016266</v>
      </c>
      <c r="M3">
        <v>0.671805722972</v>
      </c>
      <c r="N3">
        <v>0.28302330479</v>
      </c>
      <c r="O3">
        <v>0.762872553079</v>
      </c>
      <c r="P3">
        <v>0.18955289837</v>
      </c>
    </row>
    <row r="4" spans="1:16" ht="12.75">
      <c r="A4" t="s">
        <v>81</v>
      </c>
      <c r="B4">
        <v>0.964439086542</v>
      </c>
      <c r="C4">
        <v>0.0363101736833</v>
      </c>
      <c r="D4">
        <v>0.519033202001</v>
      </c>
      <c r="E4">
        <v>0.0010037227041</v>
      </c>
      <c r="F4">
        <v>0.0944338555153</v>
      </c>
      <c r="G4">
        <v>0.635332659466</v>
      </c>
      <c r="H4">
        <v>0.185639116635</v>
      </c>
      <c r="I4">
        <v>0.017863791574</v>
      </c>
      <c r="J4">
        <v>0.0321538989932</v>
      </c>
      <c r="K4">
        <v>0.0509280727692</v>
      </c>
      <c r="L4">
        <v>0.0295777300064</v>
      </c>
      <c r="M4">
        <v>0.00339467760176</v>
      </c>
      <c r="N4">
        <v>0.0759678984951</v>
      </c>
      <c r="O4">
        <v>0.101919317832</v>
      </c>
      <c r="P4">
        <v>0.898885274631</v>
      </c>
    </row>
    <row r="5" spans="1:16" ht="12.75">
      <c r="A5" t="s">
        <v>82</v>
      </c>
      <c r="B5">
        <v>0</v>
      </c>
      <c r="C5">
        <v>0</v>
      </c>
      <c r="D5" s="4">
        <v>8.69743166376E-11</v>
      </c>
      <c r="E5">
        <v>0.0246200977629</v>
      </c>
      <c r="F5">
        <v>0.0509826924014</v>
      </c>
      <c r="G5">
        <v>0.27566608826</v>
      </c>
      <c r="H5">
        <v>0.282604285673</v>
      </c>
      <c r="I5">
        <v>0.614301508206</v>
      </c>
      <c r="J5">
        <v>0.431270462853</v>
      </c>
      <c r="K5">
        <v>0.426728577303</v>
      </c>
      <c r="L5">
        <v>0.957629392717</v>
      </c>
      <c r="M5">
        <v>0.457287398581</v>
      </c>
      <c r="N5">
        <v>0.142969093534</v>
      </c>
      <c r="O5">
        <v>0.297537907866</v>
      </c>
      <c r="P5">
        <v>0.289580958662</v>
      </c>
    </row>
    <row r="6" spans="1:16" ht="12.75">
      <c r="A6" t="s">
        <v>83</v>
      </c>
      <c r="B6">
        <v>0.395570253706</v>
      </c>
      <c r="C6">
        <v>0.0943373174824</v>
      </c>
      <c r="D6">
        <v>0.246455449557</v>
      </c>
      <c r="E6">
        <v>0.000499467958532</v>
      </c>
      <c r="F6">
        <v>0.135211579101</v>
      </c>
      <c r="G6">
        <v>0.446484908369</v>
      </c>
      <c r="H6">
        <v>0.0330165855427</v>
      </c>
      <c r="I6">
        <v>0.0665721070056</v>
      </c>
      <c r="J6">
        <v>0.0540325991851</v>
      </c>
      <c r="K6">
        <v>0.0523787319066</v>
      </c>
      <c r="L6">
        <v>0.128244082881</v>
      </c>
      <c r="M6">
        <v>0.0125663813085</v>
      </c>
      <c r="N6">
        <v>0.103951647522</v>
      </c>
      <c r="O6">
        <v>0.0167122492295</v>
      </c>
      <c r="P6">
        <v>0.454232510156</v>
      </c>
    </row>
    <row r="10" ht="12.75">
      <c r="A10" t="s">
        <v>178</v>
      </c>
    </row>
    <row r="11" spans="1:16" ht="12.75">
      <c r="A11" t="s">
        <v>176</v>
      </c>
      <c r="B11">
        <f aca="true" t="shared" si="0" ref="B11:P11">(1-B5)*100</f>
        <v>100</v>
      </c>
      <c r="C11">
        <f t="shared" si="0"/>
        <v>100</v>
      </c>
      <c r="D11">
        <f t="shared" si="0"/>
        <v>99.99999999130257</v>
      </c>
      <c r="E11">
        <f t="shared" si="0"/>
        <v>97.53799022371</v>
      </c>
      <c r="F11">
        <f t="shared" si="0"/>
        <v>94.90173075986</v>
      </c>
      <c r="G11">
        <f t="shared" si="0"/>
        <v>72.43339117400001</v>
      </c>
      <c r="H11">
        <f t="shared" si="0"/>
        <v>71.7395714327</v>
      </c>
      <c r="I11">
        <f t="shared" si="0"/>
        <v>38.569849179399995</v>
      </c>
      <c r="J11">
        <f t="shared" si="0"/>
        <v>56.8729537147</v>
      </c>
      <c r="K11">
        <f t="shared" si="0"/>
        <v>57.32714226969999</v>
      </c>
      <c r="L11">
        <f t="shared" si="0"/>
        <v>4.237060728300001</v>
      </c>
      <c r="M11">
        <f t="shared" si="0"/>
        <v>54.2712601419</v>
      </c>
      <c r="N11">
        <f t="shared" si="0"/>
        <v>85.7030906466</v>
      </c>
      <c r="O11">
        <f t="shared" si="0"/>
        <v>70.24620921340001</v>
      </c>
      <c r="P11">
        <f t="shared" si="0"/>
        <v>71.0419041338</v>
      </c>
    </row>
    <row r="12" spans="1:16" ht="12.75">
      <c r="A12" t="s">
        <v>177</v>
      </c>
      <c r="B12">
        <f aca="true" t="shared" si="1" ref="B12:P12">(1-B6)*100</f>
        <v>60.442974629400005</v>
      </c>
      <c r="C12">
        <f t="shared" si="1"/>
        <v>90.56626825176</v>
      </c>
      <c r="D12">
        <f t="shared" si="1"/>
        <v>75.35445504430001</v>
      </c>
      <c r="E12">
        <f t="shared" si="1"/>
        <v>99.9500532041468</v>
      </c>
      <c r="F12">
        <f t="shared" si="1"/>
        <v>86.4788420899</v>
      </c>
      <c r="G12">
        <f t="shared" si="1"/>
        <v>55.3515091631</v>
      </c>
      <c r="H12">
        <f t="shared" si="1"/>
        <v>96.69834144573</v>
      </c>
      <c r="I12">
        <f t="shared" si="1"/>
        <v>93.34278929944</v>
      </c>
      <c r="J12">
        <f t="shared" si="1"/>
        <v>94.59674008149001</v>
      </c>
      <c r="K12">
        <f t="shared" si="1"/>
        <v>94.76212680934</v>
      </c>
      <c r="L12">
        <f t="shared" si="1"/>
        <v>87.1755917119</v>
      </c>
      <c r="M12">
        <f t="shared" si="1"/>
        <v>98.74336186915001</v>
      </c>
      <c r="N12">
        <f t="shared" si="1"/>
        <v>89.6048352478</v>
      </c>
      <c r="O12">
        <f t="shared" si="1"/>
        <v>98.32877507705</v>
      </c>
      <c r="P12">
        <f t="shared" si="1"/>
        <v>54.57674898439999</v>
      </c>
    </row>
    <row r="16" ht="12.75">
      <c r="A16" t="s">
        <v>179</v>
      </c>
    </row>
    <row r="17" spans="1:16" ht="12.75">
      <c r="A17" t="s">
        <v>176</v>
      </c>
      <c r="B17">
        <f aca="true" t="shared" si="2" ref="B17:P17">(1-B1)*100</f>
        <v>99.99999999995785</v>
      </c>
      <c r="C17">
        <f t="shared" si="2"/>
        <v>99.99999999979275</v>
      </c>
      <c r="D17">
        <f t="shared" si="2"/>
        <v>99.99999084463282</v>
      </c>
      <c r="E17">
        <f t="shared" si="2"/>
        <v>99.099111870138</v>
      </c>
      <c r="F17">
        <f t="shared" si="2"/>
        <v>98.04933153757</v>
      </c>
      <c r="G17">
        <f t="shared" si="2"/>
        <v>55.5180767292</v>
      </c>
      <c r="H17">
        <f t="shared" si="2"/>
        <v>74.051566939</v>
      </c>
      <c r="I17">
        <f t="shared" si="2"/>
        <v>57.4594769495</v>
      </c>
      <c r="J17">
        <f t="shared" si="2"/>
        <v>75.9131194575</v>
      </c>
      <c r="K17">
        <f t="shared" si="2"/>
        <v>75.53231031550001</v>
      </c>
      <c r="L17">
        <f t="shared" si="2"/>
        <v>8.389700813300005</v>
      </c>
      <c r="M17">
        <f t="shared" si="2"/>
        <v>33.5902861486</v>
      </c>
      <c r="N17">
        <f t="shared" si="2"/>
        <v>85.8488347605</v>
      </c>
      <c r="O17">
        <f t="shared" si="2"/>
        <v>61.856372346</v>
      </c>
      <c r="P17">
        <f t="shared" si="2"/>
        <v>90.52235508152</v>
      </c>
    </row>
    <row r="18" spans="1:16" ht="12.75">
      <c r="A18" t="s">
        <v>177</v>
      </c>
      <c r="B18">
        <f aca="true" t="shared" si="3" ref="B18:P18">(1-B2)*100</f>
        <v>48.2219543271</v>
      </c>
      <c r="C18">
        <f t="shared" si="3"/>
        <v>98.18449131583</v>
      </c>
      <c r="D18">
        <f t="shared" si="3"/>
        <v>74.0483398999</v>
      </c>
      <c r="E18">
        <f t="shared" si="3"/>
        <v>99.9498138647952</v>
      </c>
      <c r="F18">
        <f t="shared" si="3"/>
        <v>95.27830722422999</v>
      </c>
      <c r="G18">
        <f t="shared" si="3"/>
        <v>68.2333670267</v>
      </c>
      <c r="H18">
        <f t="shared" si="3"/>
        <v>90.71804416826001</v>
      </c>
      <c r="I18">
        <f t="shared" si="3"/>
        <v>99.1068104213</v>
      </c>
      <c r="J18">
        <f t="shared" si="3"/>
        <v>98.39230505034</v>
      </c>
      <c r="K18">
        <f t="shared" si="3"/>
        <v>97.45359636154</v>
      </c>
      <c r="L18">
        <f t="shared" si="3"/>
        <v>98.52111349968</v>
      </c>
      <c r="M18">
        <f t="shared" si="3"/>
        <v>99.830266119912</v>
      </c>
      <c r="N18">
        <f t="shared" si="3"/>
        <v>96.20160507525</v>
      </c>
      <c r="O18">
        <f t="shared" si="3"/>
        <v>94.9040341084</v>
      </c>
      <c r="P18">
        <f t="shared" si="3"/>
        <v>55.0557362685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Phillips</dc:creator>
  <cp:keywords/>
  <dc:description/>
  <cp:lastModifiedBy>Mike Phillips</cp:lastModifiedBy>
  <dcterms:created xsi:type="dcterms:W3CDTF">2009-05-23T04:47:14Z</dcterms:created>
  <cp:category/>
  <cp:version/>
  <cp:contentType/>
  <cp:contentStatus/>
</cp:coreProperties>
</file>